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wheb-dc.whebllp.local\WHEB\WAM\Fund Management\15. Stewardship\07. Engagement and Voting Reporting\ISS Proxy Voting Reports\Published on the website\"/>
    </mc:Choice>
  </mc:AlternateContent>
  <xr:revisionPtr revIDLastSave="0" documentId="13_ncr:1_{BEF66A53-C979-4320-9255-68BD7BB6FB5E}"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4" r:id="rId2"/>
    <sheet name="UPSLIDE_UndoFormatting" sheetId="3" state="hidden" r:id="rId3"/>
    <sheet name="UPSLIDE_Undo" sheetId="2" state="hidden" r:id="rId4"/>
  </sheets>
  <definedNames>
    <definedName name="_xlnm._FilterDatabase" localSheetId="0" hidden="1">Sheet1!$B$10:$S$176</definedName>
    <definedName name="_UNDO_UPS_" hidden="1">Sheet1!$10:$353</definedName>
    <definedName name="_UNDO_UPS_SEL_" hidden="1">Sheet1!$B$10:$S$33</definedName>
    <definedName name="_UNDO31X31X_" hidden="1">Sheet1!$10:$353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 l="1"/>
  <c r="Q13" i="1"/>
  <c r="Q14" i="1"/>
  <c r="Q15" i="1"/>
  <c r="Q16" i="1"/>
  <c r="Q17" i="1"/>
  <c r="Q18" i="1"/>
  <c r="Q19" i="1"/>
  <c r="Q20" i="1"/>
  <c r="Q21" i="1"/>
  <c r="Q22" i="1"/>
  <c r="Q23" i="1"/>
  <c r="Q25" i="1"/>
  <c r="Q26" i="1"/>
  <c r="Q27" i="1"/>
  <c r="Q28" i="1"/>
  <c r="Q30" i="1"/>
  <c r="Q31" i="1"/>
  <c r="Q32" i="1"/>
  <c r="Q33" i="1"/>
  <c r="Q34" i="1"/>
  <c r="Q35" i="1"/>
  <c r="Q36" i="1"/>
  <c r="Q37" i="1"/>
  <c r="Q39" i="1"/>
  <c r="Q40" i="1"/>
  <c r="Q41" i="1"/>
  <c r="Q42" i="1"/>
  <c r="Q43" i="1"/>
  <c r="Q44" i="1"/>
  <c r="Q45" i="1"/>
  <c r="Q46" i="1"/>
  <c r="Q47" i="1"/>
  <c r="Q48" i="1"/>
  <c r="Q49" i="1"/>
  <c r="Q50" i="1"/>
  <c r="Q51" i="1"/>
  <c r="Q52" i="1"/>
  <c r="Q53" i="1"/>
  <c r="Q11" i="1"/>
  <c r="P11" i="1"/>
  <c r="P12" i="1"/>
  <c r="P13" i="1"/>
  <c r="P14" i="1"/>
  <c r="P15" i="1"/>
  <c r="P16" i="1"/>
  <c r="P17" i="1"/>
  <c r="P18" i="1"/>
  <c r="P19" i="1"/>
  <c r="P20" i="1"/>
  <c r="P21" i="1"/>
  <c r="P22" i="1"/>
  <c r="P23" i="1"/>
  <c r="P25" i="1"/>
  <c r="P26" i="1"/>
  <c r="P27" i="1"/>
  <c r="P28" i="1"/>
  <c r="P30" i="1"/>
  <c r="P31" i="1"/>
  <c r="P32" i="1"/>
  <c r="P33" i="1"/>
  <c r="P34" i="1"/>
  <c r="P35" i="1"/>
  <c r="P36" i="1"/>
  <c r="P37" i="1"/>
  <c r="P39" i="1"/>
  <c r="P40" i="1"/>
  <c r="P41" i="1"/>
  <c r="P42" i="1"/>
  <c r="P43" i="1"/>
  <c r="P44" i="1"/>
  <c r="P45" i="1"/>
  <c r="P46" i="1"/>
  <c r="P47" i="1"/>
  <c r="P48" i="1"/>
  <c r="P49" i="1"/>
  <c r="P50" i="1"/>
  <c r="P51" i="1"/>
  <c r="P52" i="1"/>
  <c r="P53" i="1"/>
  <c r="D16" i="4"/>
  <c r="D13" i="4"/>
  <c r="C10" i="4"/>
  <c r="D11" i="4" s="1"/>
  <c r="D12" i="4"/>
  <c r="D6" i="4"/>
  <c r="D5" i="4"/>
</calcChain>
</file>

<file path=xl/sharedStrings.xml><?xml version="1.0" encoding="utf-8"?>
<sst xmlns="http://schemas.openxmlformats.org/spreadsheetml/2006/main" count="632" uniqueCount="161">
  <si>
    <t>Company Name</t>
  </si>
  <si>
    <t>Ticker</t>
  </si>
  <si>
    <t>Primary Security ID</t>
  </si>
  <si>
    <t>Primary ISIN</t>
  </si>
  <si>
    <t>Primary SEDOL</t>
  </si>
  <si>
    <t>Meeting Date</t>
  </si>
  <si>
    <t>Meeting Type</t>
  </si>
  <si>
    <t>Proponent</t>
  </si>
  <si>
    <t>Proposal Number</t>
  </si>
  <si>
    <t>Proposal Code Description</t>
  </si>
  <si>
    <t>Proposal Text</t>
  </si>
  <si>
    <t>Management Recommendation</t>
  </si>
  <si>
    <t>ISS Recommendation</t>
  </si>
  <si>
    <t>Vote Instruction</t>
  </si>
  <si>
    <t>Voter Rationale</t>
  </si>
  <si>
    <t>Blended Rationale</t>
  </si>
  <si>
    <t>Annual</t>
  </si>
  <si>
    <t>Management</t>
  </si>
  <si>
    <t>1</t>
  </si>
  <si>
    <t>For</t>
  </si>
  <si>
    <t>3</t>
  </si>
  <si>
    <t>Approve Allocation of Income and Dividends</t>
  </si>
  <si>
    <t>4</t>
  </si>
  <si>
    <t>Advisory Vote to Ratify Named Executive Officers' Compensation</t>
  </si>
  <si>
    <t>Elect Director</t>
  </si>
  <si>
    <t>Against</t>
  </si>
  <si>
    <t>Voting Records</t>
  </si>
  <si>
    <t>Accept Financial Statements and Statutory Reports</t>
  </si>
  <si>
    <t>Ratify Auditors</t>
  </si>
  <si>
    <t>Authorize Filing of Required Documents/Other Formalities</t>
  </si>
  <si>
    <t>With ISS</t>
  </si>
  <si>
    <t>With Management</t>
  </si>
  <si>
    <t>2</t>
  </si>
  <si>
    <t>5</t>
  </si>
  <si>
    <t>7</t>
  </si>
  <si>
    <t>8</t>
  </si>
  <si>
    <t>9</t>
  </si>
  <si>
    <t>10</t>
  </si>
  <si>
    <t>6</t>
  </si>
  <si>
    <t>Meetings</t>
  </si>
  <si>
    <t>No. of meetings</t>
  </si>
  <si>
    <t>%</t>
  </si>
  <si>
    <t># votable meetings</t>
  </si>
  <si>
    <t xml:space="preserve"># meetings at which votes were cast </t>
  </si>
  <si>
    <t># meetings at which we voted against management or abstained</t>
  </si>
  <si>
    <t>Resolutions</t>
  </si>
  <si>
    <t>No. of resolutions</t>
  </si>
  <si>
    <t># resolutions</t>
  </si>
  <si>
    <t># resolutions eligible to vote</t>
  </si>
  <si>
    <t># eligible resolutions voted</t>
  </si>
  <si>
    <t># votes cast with management</t>
  </si>
  <si>
    <t># votes cast against mgmt. or abstained or withheld (see list in appendix)</t>
  </si>
  <si>
    <t xml:space="preserve"># of which were withheld </t>
  </si>
  <si>
    <t># of which were abstain</t>
  </si>
  <si>
    <t># votes cast against ISS recommendations</t>
  </si>
  <si>
    <t>2a</t>
  </si>
  <si>
    <t>2b</t>
  </si>
  <si>
    <t xml:space="preserve">Q4 2024 </t>
  </si>
  <si>
    <t>CSL Limited</t>
  </si>
  <si>
    <t>CSL</t>
  </si>
  <si>
    <t>Q3018U109</t>
  </si>
  <si>
    <t>AU000000CSL8</t>
  </si>
  <si>
    <t>6185495</t>
  </si>
  <si>
    <t>Elect Brian McNamee as Director</t>
  </si>
  <si>
    <t>Elect Andrew Cuthbertson as Director</t>
  </si>
  <si>
    <t>2c</t>
  </si>
  <si>
    <t>Elect Alison Watkins as Director</t>
  </si>
  <si>
    <t>2d</t>
  </si>
  <si>
    <t>Elect Samantha Lewis as Director</t>
  </si>
  <si>
    <t>2e</t>
  </si>
  <si>
    <t>Elect Elaine Sorg as Director</t>
  </si>
  <si>
    <t>Approve Remuneration Report</t>
  </si>
  <si>
    <t>Approve Share Plan Grant</t>
  </si>
  <si>
    <t>Approve Grant of Performance Share Units to Paul McKenzie</t>
  </si>
  <si>
    <t>Renew Partial Takeover Provision</t>
  </si>
  <si>
    <t>Approve Re-insertion of Proportional Takeover Approval Provisions in Constitution</t>
  </si>
  <si>
    <t>Approve or Amend Severance Agreements/Change-in-Control Agreements</t>
  </si>
  <si>
    <t>Approve Potential Leaving Entitlements for Directors of CSL Subsidiary Entities, Excluding KMP and GLG Members</t>
  </si>
  <si>
    <t>Approve Increase in Aggregate Compensation Ceiling for Directors</t>
  </si>
  <si>
    <t>Approve Increase to Non-Executive Director Fee Cap</t>
  </si>
  <si>
    <t>None</t>
  </si>
  <si>
    <t>Aptiv Plc</t>
  </si>
  <si>
    <t>APTV</t>
  </si>
  <si>
    <t>G6095L109</t>
  </si>
  <si>
    <t>JE00B783TY65</t>
  </si>
  <si>
    <t>B783TY6</t>
  </si>
  <si>
    <t>Extraordinary Shareholders</t>
  </si>
  <si>
    <t>Approve Scheme of Arrangement</t>
  </si>
  <si>
    <t>Approve Merger Agreement</t>
  </si>
  <si>
    <t>Court</t>
  </si>
  <si>
    <t>Coloplast A/S</t>
  </si>
  <si>
    <t>COLO.B</t>
  </si>
  <si>
    <t>K16018192</t>
  </si>
  <si>
    <t>DK0060448595</t>
  </si>
  <si>
    <t>B8FMRX8</t>
  </si>
  <si>
    <t>Receive Financial Statements and Statutory Reports (Non-Voting)</t>
  </si>
  <si>
    <t>Receive Report of Board</t>
  </si>
  <si>
    <t xml:space="preserve"> </t>
  </si>
  <si>
    <t>Approve Allocation of Income</t>
  </si>
  <si>
    <t>Approve Remuneration of Directors and/or Committee Members</t>
  </si>
  <si>
    <t>Approve Remuneration of Directors in the Amount of DKK 1.5 Million for Chairman, DKK 875,000 for Deputy Chairman and DKK 500,000 for Other Directors; Approve Remuneration for Committee Work</t>
  </si>
  <si>
    <t>Other Business</t>
  </si>
  <si>
    <t>Other Proposals from Board or Shareholders (None Submitted)</t>
  </si>
  <si>
    <t>7.1</t>
  </si>
  <si>
    <t>Reelect Lars Soren Rasmussen as Director</t>
  </si>
  <si>
    <t>Abstain</t>
  </si>
  <si>
    <t>7.2</t>
  </si>
  <si>
    <t>Reelect Niels Peter Louis-Hansen as Director</t>
  </si>
  <si>
    <t>7.3</t>
  </si>
  <si>
    <t>Reelect Annette Bruls as Director</t>
  </si>
  <si>
    <t>7.4</t>
  </si>
  <si>
    <t>Reelect Carsten Hellmann as Director</t>
  </si>
  <si>
    <t>7.5</t>
  </si>
  <si>
    <t>Reelect Jette Nygaard-Andersen as Director</t>
  </si>
  <si>
    <t>7.6</t>
  </si>
  <si>
    <t>Reelect Marianne Wiinholt as Director</t>
  </si>
  <si>
    <t>Ratify Ernst &amp; Young as Auditors</t>
  </si>
  <si>
    <t>Authorize Editorial Changes to Adopted Resolutions in Connection with Registration with Danish Authorities</t>
  </si>
  <si>
    <t>Transact Other Business (Non-Voting)</t>
  </si>
  <si>
    <t>Hamamatsu Photonics KK</t>
  </si>
  <si>
    <t>6965</t>
  </si>
  <si>
    <t>J18270108</t>
  </si>
  <si>
    <t>JP3771800004</t>
  </si>
  <si>
    <t>6405870</t>
  </si>
  <si>
    <t>Approve Allocation of Income, with a Final Dividend of JPY 38</t>
  </si>
  <si>
    <t>2.1</t>
  </si>
  <si>
    <t>Elect Director Maruno, Tadashi</t>
  </si>
  <si>
    <t>2.2</t>
  </si>
  <si>
    <t>Elect Director Kato, Hisaki</t>
  </si>
  <si>
    <t>2.3</t>
  </si>
  <si>
    <t>Elect Director Suzuki, Takayuki</t>
  </si>
  <si>
    <t>2.4</t>
  </si>
  <si>
    <t>Elect Director Mori, Kazuhiko</t>
  </si>
  <si>
    <t>2.5</t>
  </si>
  <si>
    <t>Elect Director Nozaki, Ken</t>
  </si>
  <si>
    <t>2.6</t>
  </si>
  <si>
    <t>Elect Director Toriyama, Naofumi</t>
  </si>
  <si>
    <t>2.7</t>
  </si>
  <si>
    <t>Elect Director Kurihara, Kazue</t>
  </si>
  <si>
    <t>2.8</t>
  </si>
  <si>
    <t>Elect Director Hirose, Takuo</t>
  </si>
  <si>
    <t>2.9</t>
  </si>
  <si>
    <t>Elect Director Minoshima, Kaoru</t>
  </si>
  <si>
    <t>2.10</t>
  </si>
  <si>
    <t>Elect Director Kimura, Takaaki</t>
  </si>
  <si>
    <t>3.1</t>
  </si>
  <si>
    <t>Appoint Internal Statutory Auditor(s) [and Approve Auditor's/Auditors' Remuneration]</t>
  </si>
  <si>
    <t>Appoint Statutory Auditor Utsuyama, Akira</t>
  </si>
  <si>
    <t>3.2</t>
  </si>
  <si>
    <t>Appoint Statutory Auditor Suzuki, Michihito</t>
  </si>
  <si>
    <t>3.3</t>
  </si>
  <si>
    <t>Appoint Statutory Auditor Nakano, Shoji</t>
  </si>
  <si>
    <t>3.4</t>
  </si>
  <si>
    <t>Appoint Statutory Auditor Hirai, Seidai</t>
  </si>
  <si>
    <t>A vote FOR the election/re-election of all nominees is warranted as no material corporate governance concerns have been identified in respect of board and committee composition resulting from their nomination, nor any wider governance issues.</t>
  </si>
  <si>
    <t>We view the executive's remuneration as being excessive.</t>
  </si>
  <si>
    <t>Change of tax jurisdiction we feel is inappropriate.</t>
  </si>
  <si>
    <t>A vote FOR candidates Lars Rasmussen, Annette Bruls, Carsten Hellmann, Jette Nygaard-Andersen and Marianne Wiinholt (Items 7.1 and 7.3-7.6) is warranted due to a lack of concern regarding the composition of the board or its committees. A vote ABSTAIN candidate Niels Peter Louis-Hansen (Item 7.2) is warranted because the candidate is the primary beneficiary of the unequal voting rights share structure.</t>
  </si>
  <si>
    <t>A vote AGAINST this nominee is warranted because: * The outside statutory auditor nominee's affiliation with the company could compromise independence.</t>
  </si>
  <si>
    <t>Non-Voting</t>
  </si>
  <si>
    <t xml:space="preserve"># non-voting resolutions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</si>
</sst>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9" x14ac:knownFonts="1">
    <font>
      <sz val="10"/>
      <color rgb="FF000000"/>
      <name val="ARIAL"/>
    </font>
    <font>
      <b/>
      <sz val="11"/>
      <color rgb="FFFFFFFF"/>
      <name val="HelveticaNeueLT Std"/>
      <family val="2"/>
    </font>
    <font>
      <b/>
      <sz val="14"/>
      <color rgb="FF067181"/>
      <name val="HelveticaNeueLT Std"/>
      <family val="2"/>
    </font>
    <font>
      <sz val="9.5"/>
      <color rgb="FF000000"/>
      <name val="Arial"/>
      <family val="2"/>
    </font>
    <font>
      <b/>
      <sz val="9"/>
      <color rgb="FFFFFFFF"/>
      <name val="Arial"/>
      <family val="2"/>
    </font>
    <font>
      <sz val="9"/>
      <color rgb="FF000000"/>
      <name val="Arial"/>
      <family val="2"/>
    </font>
    <font>
      <i/>
      <sz val="9.5"/>
      <color rgb="FF000000"/>
      <name val="Arial"/>
      <family val="2"/>
    </font>
    <font>
      <i/>
      <sz val="9"/>
      <color rgb="FF000000"/>
      <name val="Arial"/>
      <family val="2"/>
    </font>
    <font>
      <sz val="10"/>
      <color rgb="FF000000"/>
      <name val="Arial"/>
      <family val="2"/>
    </font>
  </fonts>
  <fills count="5">
    <fill>
      <patternFill patternType="none"/>
    </fill>
    <fill>
      <patternFill patternType="gray125"/>
    </fill>
    <fill>
      <patternFill patternType="solid">
        <fgColor rgb="FF067181"/>
        <bgColor indexed="64"/>
      </patternFill>
    </fill>
    <fill>
      <patternFill patternType="solid">
        <fgColor rgb="FFF3F3F3"/>
        <bgColor indexed="64"/>
      </patternFill>
    </fill>
    <fill>
      <patternFill patternType="solid">
        <fgColor rgb="FFEAEAEA"/>
        <bgColor indexed="64"/>
      </patternFill>
    </fill>
  </fills>
  <borders count="8">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1">
    <xf numFmtId="0" fontId="0" fillId="0" borderId="0"/>
  </cellStyleXfs>
  <cellXfs count="27">
    <xf numFmtId="0" fontId="0" fillId="0" borderId="0" xfId="0"/>
    <xf numFmtId="0" fontId="0" fillId="0" borderId="0" xfId="0" applyAlignment="1">
      <alignment vertical="top"/>
    </xf>
    <xf numFmtId="164" fontId="0" fillId="0" borderId="0" xfId="0" applyNumberFormat="1" applyAlignment="1">
      <alignment vertical="top"/>
    </xf>
    <xf numFmtId="1" fontId="0" fillId="0" borderId="0" xfId="0" applyNumberFormat="1" applyAlignment="1">
      <alignment vertical="top"/>
    </xf>
    <xf numFmtId="0" fontId="0" fillId="0" borderId="0" xfId="0" applyAlignment="1">
      <alignment wrapText="1"/>
    </xf>
    <xf numFmtId="0" fontId="1" fillId="2" borderId="1" xfId="0" applyFont="1" applyFill="1" applyBorder="1" applyAlignment="1">
      <alignment horizontal="centerContinuous" vertical="center" wrapText="1"/>
    </xf>
    <xf numFmtId="0" fontId="1" fillId="2" borderId="2" xfId="0" applyFont="1" applyFill="1" applyBorder="1" applyAlignment="1">
      <alignment horizontal="centerContinuous" vertical="center" wrapText="1"/>
    </xf>
    <xf numFmtId="0" fontId="1" fillId="2" borderId="3" xfId="0" applyFont="1" applyFill="1" applyBorder="1" applyAlignment="1">
      <alignment horizontal="centerContinuous" vertical="center" wrapText="1"/>
    </xf>
    <xf numFmtId="0" fontId="2" fillId="0" borderId="0" xfId="0" applyFont="1" applyAlignment="1">
      <alignment horizontal="left"/>
    </xf>
    <xf numFmtId="14" fontId="0" fillId="0" borderId="0" xfId="0" applyNumberFormat="1" applyAlignment="1">
      <alignment wrapText="1"/>
    </xf>
    <xf numFmtId="14" fontId="1" fillId="2" borderId="2" xfId="0" applyNumberFormat="1" applyFont="1" applyFill="1" applyBorder="1" applyAlignment="1">
      <alignment horizontal="centerContinuous"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3" borderId="6" xfId="0" applyFont="1" applyFill="1" applyBorder="1" applyAlignment="1">
      <alignment vertical="center" wrapText="1"/>
    </xf>
    <xf numFmtId="0" fontId="5" fillId="3" borderId="7" xfId="0" applyFont="1" applyFill="1" applyBorder="1" applyAlignment="1">
      <alignment vertical="center" wrapText="1"/>
    </xf>
    <xf numFmtId="0" fontId="3" fillId="4" borderId="6" xfId="0" applyFont="1" applyFill="1" applyBorder="1" applyAlignment="1">
      <alignment vertical="center" wrapText="1"/>
    </xf>
    <xf numFmtId="0" fontId="5" fillId="4" borderId="7" xfId="0" applyFont="1" applyFill="1" applyBorder="1" applyAlignment="1">
      <alignment vertical="center" wrapText="1"/>
    </xf>
    <xf numFmtId="9" fontId="5" fillId="4" borderId="7" xfId="0" applyNumberFormat="1" applyFont="1" applyFill="1" applyBorder="1" applyAlignment="1">
      <alignment vertical="center" wrapText="1"/>
    </xf>
    <xf numFmtId="9" fontId="5" fillId="3" borderId="7" xfId="0" applyNumberFormat="1"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7" fillId="3" borderId="7" xfId="0" applyFont="1" applyFill="1" applyBorder="1" applyAlignment="1">
      <alignment vertical="center" wrapText="1"/>
    </xf>
    <xf numFmtId="0" fontId="7" fillId="4" borderId="7" xfId="0" applyFont="1" applyFill="1" applyBorder="1" applyAlignment="1">
      <alignment vertical="center" wrapText="1"/>
    </xf>
    <xf numFmtId="0" fontId="3" fillId="3" borderId="7" xfId="0" applyFont="1" applyFill="1" applyBorder="1" applyAlignment="1">
      <alignment vertical="center" wrapText="1"/>
    </xf>
    <xf numFmtId="0" fontId="6" fillId="3" borderId="6" xfId="0" applyFont="1" applyFill="1" applyBorder="1" applyAlignment="1">
      <alignment horizontal="left" vertical="center" wrapText="1"/>
    </xf>
    <xf numFmtId="0" fontId="6" fillId="4" borderId="6" xfId="0" applyFont="1" applyFill="1" applyBorder="1" applyAlignment="1">
      <alignment horizontal="left" vertical="center" wrapText="1"/>
    </xf>
    <xf numFmtId="0" fontId="8" fillId="0" borderId="0" xfId="0" applyFont="1"/>
  </cellXfs>
  <cellStyles count="1">
    <cellStyle name="Normal" xfId="0" builtinId="0"/>
  </cellStyles>
  <dxfs count="0"/>
  <tableStyles count="0" defaultTableStyle="TableStyleMedium2" defaultPivotStyle="PivotStyleLight16"/>
  <colors>
    <mruColors>
      <color rgb="FF067181"/>
      <color rgb="FFC8CC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381001</xdr:colOff>
      <xdr:row>0</xdr:row>
      <xdr:rowOff>93134</xdr:rowOff>
    </xdr:from>
    <xdr:to>
      <xdr:col>2</xdr:col>
      <xdr:colOff>728134</xdr:colOff>
      <xdr:row>5</xdr:row>
      <xdr:rowOff>186782</xdr:rowOff>
    </xdr:to>
    <xdr:pic>
      <xdr:nvPicPr>
        <xdr:cNvPr id="3" name="Picture 2">
          <a:extLst>
            <a:ext uri="{FF2B5EF4-FFF2-40B4-BE49-F238E27FC236}">
              <a16:creationId xmlns:a16="http://schemas.microsoft.com/office/drawing/2014/main" id="{8EA2D10F-E091-E736-3774-BB82A4132C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93134"/>
          <a:ext cx="2341033" cy="8556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B6:V176"/>
  <sheetViews>
    <sheetView showGridLines="0" tabSelected="1" zoomScale="70" zoomScaleNormal="70" workbookViewId="0"/>
  </sheetViews>
  <sheetFormatPr defaultColWidth="6.85546875" defaultRowHeight="12" customHeight="1" x14ac:dyDescent="0.2"/>
  <cols>
    <col min="1" max="1" width="7" style="4" customWidth="1"/>
    <col min="2" max="2" width="20.7109375" style="4" customWidth="1"/>
    <col min="3" max="6" width="15.7109375" style="4" customWidth="1"/>
    <col min="7" max="7" width="15.7109375" style="9" customWidth="1"/>
    <col min="8" max="15" width="15.7109375" style="4" customWidth="1"/>
    <col min="16" max="16" width="22.140625" style="4" bestFit="1" customWidth="1"/>
    <col min="17" max="19" width="15.7109375" style="4" customWidth="1"/>
    <col min="20" max="16384" width="6.85546875" style="4"/>
  </cols>
  <sheetData>
    <row r="6" spans="2:22" ht="15.75" customHeight="1" x14ac:dyDescent="0.2"/>
    <row r="7" spans="2:22" ht="15.4" customHeight="1" x14ac:dyDescent="0.25">
      <c r="B7" s="8" t="s">
        <v>26</v>
      </c>
    </row>
    <row r="8" spans="2:22" ht="18" x14ac:dyDescent="0.25">
      <c r="B8" s="8" t="s">
        <v>57</v>
      </c>
    </row>
    <row r="10" spans="2:22" ht="42.75" x14ac:dyDescent="0.2">
      <c r="B10" s="5" t="s">
        <v>0</v>
      </c>
      <c r="C10" s="6" t="s">
        <v>1</v>
      </c>
      <c r="D10" s="6" t="s">
        <v>2</v>
      </c>
      <c r="E10" s="6" t="s">
        <v>3</v>
      </c>
      <c r="F10" s="6" t="s">
        <v>4</v>
      </c>
      <c r="G10" s="10" t="s">
        <v>5</v>
      </c>
      <c r="H10" s="6" t="s">
        <v>6</v>
      </c>
      <c r="I10" s="6" t="s">
        <v>7</v>
      </c>
      <c r="J10" s="6" t="s">
        <v>8</v>
      </c>
      <c r="K10" s="6" t="s">
        <v>9</v>
      </c>
      <c r="L10" s="6" t="s">
        <v>10</v>
      </c>
      <c r="M10" s="6" t="s">
        <v>11</v>
      </c>
      <c r="N10" s="6" t="s">
        <v>12</v>
      </c>
      <c r="O10" s="6" t="s">
        <v>13</v>
      </c>
      <c r="P10" s="6" t="s">
        <v>31</v>
      </c>
      <c r="Q10" s="6" t="s">
        <v>30</v>
      </c>
      <c r="R10" s="6" t="s">
        <v>14</v>
      </c>
      <c r="S10" s="7" t="s">
        <v>15</v>
      </c>
    </row>
    <row r="11" spans="2:22" ht="12" customHeight="1" x14ac:dyDescent="0.2">
      <c r="B11" t="s">
        <v>58</v>
      </c>
      <c r="C11" t="s">
        <v>59</v>
      </c>
      <c r="D11" t="s">
        <v>60</v>
      </c>
      <c r="E11" t="s">
        <v>61</v>
      </c>
      <c r="F11" t="s">
        <v>62</v>
      </c>
      <c r="G11" s="2">
        <v>45594.416666666701</v>
      </c>
      <c r="H11" t="s">
        <v>16</v>
      </c>
      <c r="I11" t="s">
        <v>17</v>
      </c>
      <c r="J11" t="s">
        <v>55</v>
      </c>
      <c r="K11" t="s">
        <v>24</v>
      </c>
      <c r="L11" t="s">
        <v>63</v>
      </c>
      <c r="M11" t="s">
        <v>19</v>
      </c>
      <c r="N11" t="s">
        <v>19</v>
      </c>
      <c r="O11" s="4" t="s">
        <v>19</v>
      </c>
      <c r="P11" t="str">
        <f>IF(M11=O11, "With Management", "Against Management")</f>
        <v>With Management</v>
      </c>
      <c r="Q11" t="str">
        <f>IF(N11=O11, "With ISS", "Against ISS")</f>
        <v>With ISS</v>
      </c>
      <c r="R11" t="s">
        <v>154</v>
      </c>
      <c r="S11" t="s">
        <v>154</v>
      </c>
      <c r="U11"/>
      <c r="V11"/>
    </row>
    <row r="12" spans="2:22" ht="12" customHeight="1" x14ac:dyDescent="0.2">
      <c r="B12" t="s">
        <v>58</v>
      </c>
      <c r="C12" t="s">
        <v>59</v>
      </c>
      <c r="D12" t="s">
        <v>60</v>
      </c>
      <c r="E12" t="s">
        <v>61</v>
      </c>
      <c r="F12" t="s">
        <v>62</v>
      </c>
      <c r="G12" s="2">
        <v>45594.416666666701</v>
      </c>
      <c r="H12" t="s">
        <v>16</v>
      </c>
      <c r="I12" t="s">
        <v>17</v>
      </c>
      <c r="J12" t="s">
        <v>56</v>
      </c>
      <c r="K12" t="s">
        <v>24</v>
      </c>
      <c r="L12" t="s">
        <v>64</v>
      </c>
      <c r="M12" t="s">
        <v>19</v>
      </c>
      <c r="N12" t="s">
        <v>19</v>
      </c>
      <c r="O12" s="4" t="s">
        <v>19</v>
      </c>
      <c r="P12" t="str">
        <f t="shared" ref="P11:P53" si="0">IF(M12=O12, "With Management", "Against Management")</f>
        <v>With Management</v>
      </c>
      <c r="Q12" t="str">
        <f t="shared" ref="Q12:Q53" si="1">IF(N12=O12, "With ISS", "Against ISS")</f>
        <v>With ISS</v>
      </c>
      <c r="R12" t="s">
        <v>154</v>
      </c>
      <c r="S12" t="s">
        <v>154</v>
      </c>
      <c r="U12"/>
      <c r="V12"/>
    </row>
    <row r="13" spans="2:22" ht="12" customHeight="1" x14ac:dyDescent="0.2">
      <c r="B13" t="s">
        <v>58</v>
      </c>
      <c r="C13" t="s">
        <v>59</v>
      </c>
      <c r="D13" t="s">
        <v>60</v>
      </c>
      <c r="E13" t="s">
        <v>61</v>
      </c>
      <c r="F13" t="s">
        <v>62</v>
      </c>
      <c r="G13" s="2">
        <v>45594.416666666701</v>
      </c>
      <c r="H13" t="s">
        <v>16</v>
      </c>
      <c r="I13" t="s">
        <v>17</v>
      </c>
      <c r="J13" t="s">
        <v>65</v>
      </c>
      <c r="K13" t="s">
        <v>24</v>
      </c>
      <c r="L13" t="s">
        <v>66</v>
      </c>
      <c r="M13" t="s">
        <v>19</v>
      </c>
      <c r="N13" t="s">
        <v>19</v>
      </c>
      <c r="O13" s="4" t="s">
        <v>19</v>
      </c>
      <c r="P13" t="str">
        <f t="shared" si="0"/>
        <v>With Management</v>
      </c>
      <c r="Q13" t="str">
        <f t="shared" si="1"/>
        <v>With ISS</v>
      </c>
      <c r="R13" t="s">
        <v>154</v>
      </c>
      <c r="S13" t="s">
        <v>154</v>
      </c>
      <c r="U13"/>
      <c r="V13"/>
    </row>
    <row r="14" spans="2:22" ht="12" customHeight="1" x14ac:dyDescent="0.2">
      <c r="B14" t="s">
        <v>58</v>
      </c>
      <c r="C14" t="s">
        <v>59</v>
      </c>
      <c r="D14" t="s">
        <v>60</v>
      </c>
      <c r="E14" t="s">
        <v>61</v>
      </c>
      <c r="F14" t="s">
        <v>62</v>
      </c>
      <c r="G14" s="2">
        <v>45594.416666666701</v>
      </c>
      <c r="H14" t="s">
        <v>16</v>
      </c>
      <c r="I14" t="s">
        <v>17</v>
      </c>
      <c r="J14" t="s">
        <v>67</v>
      </c>
      <c r="K14" t="s">
        <v>24</v>
      </c>
      <c r="L14" t="s">
        <v>68</v>
      </c>
      <c r="M14" t="s">
        <v>19</v>
      </c>
      <c r="N14" t="s">
        <v>19</v>
      </c>
      <c r="O14" s="4" t="s">
        <v>19</v>
      </c>
      <c r="P14" t="str">
        <f t="shared" si="0"/>
        <v>With Management</v>
      </c>
      <c r="Q14" t="str">
        <f t="shared" si="1"/>
        <v>With ISS</v>
      </c>
      <c r="R14" t="s">
        <v>154</v>
      </c>
      <c r="S14" t="s">
        <v>154</v>
      </c>
      <c r="U14"/>
      <c r="V14"/>
    </row>
    <row r="15" spans="2:22" ht="12" customHeight="1" x14ac:dyDescent="0.2">
      <c r="B15" t="s">
        <v>58</v>
      </c>
      <c r="C15" t="s">
        <v>59</v>
      </c>
      <c r="D15" t="s">
        <v>60</v>
      </c>
      <c r="E15" t="s">
        <v>61</v>
      </c>
      <c r="F15" t="s">
        <v>62</v>
      </c>
      <c r="G15" s="2">
        <v>45594.416666666701</v>
      </c>
      <c r="H15" t="s">
        <v>16</v>
      </c>
      <c r="I15" t="s">
        <v>17</v>
      </c>
      <c r="J15" t="s">
        <v>69</v>
      </c>
      <c r="K15" t="s">
        <v>24</v>
      </c>
      <c r="L15" t="s">
        <v>70</v>
      </c>
      <c r="M15" t="s">
        <v>19</v>
      </c>
      <c r="N15" t="s">
        <v>19</v>
      </c>
      <c r="O15" s="4" t="s">
        <v>19</v>
      </c>
      <c r="P15" t="str">
        <f t="shared" si="0"/>
        <v>With Management</v>
      </c>
      <c r="Q15" t="str">
        <f t="shared" si="1"/>
        <v>With ISS</v>
      </c>
      <c r="R15" t="s">
        <v>154</v>
      </c>
      <c r="S15" t="s">
        <v>154</v>
      </c>
      <c r="U15"/>
      <c r="V15"/>
    </row>
    <row r="16" spans="2:22" ht="12" customHeight="1" x14ac:dyDescent="0.2">
      <c r="B16" t="s">
        <v>58</v>
      </c>
      <c r="C16" t="s">
        <v>59</v>
      </c>
      <c r="D16" t="s">
        <v>60</v>
      </c>
      <c r="E16" t="s">
        <v>61</v>
      </c>
      <c r="F16" t="s">
        <v>62</v>
      </c>
      <c r="G16" s="2">
        <v>45594.416666666701</v>
      </c>
      <c r="H16" t="s">
        <v>16</v>
      </c>
      <c r="I16" t="s">
        <v>17</v>
      </c>
      <c r="J16" t="s">
        <v>20</v>
      </c>
      <c r="K16" t="s">
        <v>23</v>
      </c>
      <c r="L16" t="s">
        <v>71</v>
      </c>
      <c r="M16" t="s">
        <v>19</v>
      </c>
      <c r="N16" t="s">
        <v>19</v>
      </c>
      <c r="O16" s="4" t="s">
        <v>25</v>
      </c>
      <c r="P16" t="str">
        <f t="shared" si="0"/>
        <v>Against Management</v>
      </c>
      <c r="Q16" t="str">
        <f t="shared" si="1"/>
        <v>Against ISS</v>
      </c>
      <c r="R16" t="s">
        <v>155</v>
      </c>
      <c r="S16" t="s">
        <v>155</v>
      </c>
      <c r="U16"/>
      <c r="V16"/>
    </row>
    <row r="17" spans="2:22" ht="12" customHeight="1" x14ac:dyDescent="0.2">
      <c r="B17" t="s">
        <v>58</v>
      </c>
      <c r="C17" t="s">
        <v>59</v>
      </c>
      <c r="D17" t="s">
        <v>60</v>
      </c>
      <c r="E17" t="s">
        <v>61</v>
      </c>
      <c r="F17" t="s">
        <v>62</v>
      </c>
      <c r="G17" s="2">
        <v>45594.416666666701</v>
      </c>
      <c r="H17" t="s">
        <v>16</v>
      </c>
      <c r="I17" t="s">
        <v>17</v>
      </c>
      <c r="J17" t="s">
        <v>22</v>
      </c>
      <c r="K17" t="s">
        <v>72</v>
      </c>
      <c r="L17" t="s">
        <v>73</v>
      </c>
      <c r="M17" t="s">
        <v>19</v>
      </c>
      <c r="N17" t="s">
        <v>19</v>
      </c>
      <c r="O17" s="4" t="s">
        <v>25</v>
      </c>
      <c r="P17" t="str">
        <f t="shared" si="0"/>
        <v>Against Management</v>
      </c>
      <c r="Q17" t="str">
        <f t="shared" si="1"/>
        <v>Against ISS</v>
      </c>
      <c r="R17" t="s">
        <v>155</v>
      </c>
      <c r="S17" t="s">
        <v>155</v>
      </c>
      <c r="U17"/>
      <c r="V17"/>
    </row>
    <row r="18" spans="2:22" ht="12" customHeight="1" x14ac:dyDescent="0.2">
      <c r="B18" t="s">
        <v>58</v>
      </c>
      <c r="C18" t="s">
        <v>59</v>
      </c>
      <c r="D18" t="s">
        <v>60</v>
      </c>
      <c r="E18" t="s">
        <v>61</v>
      </c>
      <c r="F18" t="s">
        <v>62</v>
      </c>
      <c r="G18" s="2">
        <v>45594.416666666701</v>
      </c>
      <c r="H18" t="s">
        <v>16</v>
      </c>
      <c r="I18" t="s">
        <v>17</v>
      </c>
      <c r="J18" t="s">
        <v>33</v>
      </c>
      <c r="K18" t="s">
        <v>74</v>
      </c>
      <c r="L18" t="s">
        <v>75</v>
      </c>
      <c r="M18" t="s">
        <v>19</v>
      </c>
      <c r="N18" t="s">
        <v>19</v>
      </c>
      <c r="O18" s="4" t="s">
        <v>19</v>
      </c>
      <c r="P18" t="str">
        <f t="shared" si="0"/>
        <v>With Management</v>
      </c>
      <c r="Q18" t="str">
        <f t="shared" si="1"/>
        <v>With ISS</v>
      </c>
      <c r="R18"/>
      <c r="S18"/>
      <c r="U18"/>
      <c r="V18"/>
    </row>
    <row r="19" spans="2:22" ht="12" customHeight="1" x14ac:dyDescent="0.2">
      <c r="B19" t="s">
        <v>58</v>
      </c>
      <c r="C19" t="s">
        <v>59</v>
      </c>
      <c r="D19" t="s">
        <v>60</v>
      </c>
      <c r="E19" t="s">
        <v>61</v>
      </c>
      <c r="F19" t="s">
        <v>62</v>
      </c>
      <c r="G19" s="2">
        <v>45594.416666666701</v>
      </c>
      <c r="H19" t="s">
        <v>16</v>
      </c>
      <c r="I19" t="s">
        <v>17</v>
      </c>
      <c r="J19" t="s">
        <v>38</v>
      </c>
      <c r="K19" t="s">
        <v>76</v>
      </c>
      <c r="L19" t="s">
        <v>77</v>
      </c>
      <c r="M19" t="s">
        <v>19</v>
      </c>
      <c r="N19" t="s">
        <v>19</v>
      </c>
      <c r="O19" s="4" t="s">
        <v>19</v>
      </c>
      <c r="P19" t="str">
        <f t="shared" si="0"/>
        <v>With Management</v>
      </c>
      <c r="Q19" t="str">
        <f t="shared" si="1"/>
        <v>With ISS</v>
      </c>
      <c r="R19"/>
      <c r="S19"/>
      <c r="U19"/>
      <c r="V19"/>
    </row>
    <row r="20" spans="2:22" ht="12" customHeight="1" x14ac:dyDescent="0.2">
      <c r="B20" t="s">
        <v>58</v>
      </c>
      <c r="C20" t="s">
        <v>59</v>
      </c>
      <c r="D20" t="s">
        <v>60</v>
      </c>
      <c r="E20" t="s">
        <v>61</v>
      </c>
      <c r="F20" t="s">
        <v>62</v>
      </c>
      <c r="G20" s="2">
        <v>45594.416666666701</v>
      </c>
      <c r="H20" t="s">
        <v>16</v>
      </c>
      <c r="I20" t="s">
        <v>17</v>
      </c>
      <c r="J20" t="s">
        <v>34</v>
      </c>
      <c r="K20" t="s">
        <v>78</v>
      </c>
      <c r="L20" t="s">
        <v>79</v>
      </c>
      <c r="M20" t="s">
        <v>80</v>
      </c>
      <c r="N20" t="s">
        <v>19</v>
      </c>
      <c r="O20" s="4" t="s">
        <v>25</v>
      </c>
      <c r="P20" t="str">
        <f t="shared" si="0"/>
        <v>Against Management</v>
      </c>
      <c r="Q20" t="str">
        <f t="shared" si="1"/>
        <v>Against ISS</v>
      </c>
      <c r="R20" t="s">
        <v>155</v>
      </c>
      <c r="S20" t="s">
        <v>155</v>
      </c>
      <c r="U20"/>
      <c r="V20"/>
    </row>
    <row r="21" spans="2:22" ht="12" customHeight="1" x14ac:dyDescent="0.2">
      <c r="B21" t="s">
        <v>81</v>
      </c>
      <c r="C21" t="s">
        <v>82</v>
      </c>
      <c r="D21" t="s">
        <v>83</v>
      </c>
      <c r="E21" t="s">
        <v>84</v>
      </c>
      <c r="F21" t="s">
        <v>85</v>
      </c>
      <c r="G21" s="2">
        <v>45628.552083333299</v>
      </c>
      <c r="H21" t="s">
        <v>86</v>
      </c>
      <c r="I21" t="s">
        <v>17</v>
      </c>
      <c r="J21" t="s">
        <v>18</v>
      </c>
      <c r="K21" t="s">
        <v>87</v>
      </c>
      <c r="L21" t="s">
        <v>87</v>
      </c>
      <c r="M21" t="s">
        <v>19</v>
      </c>
      <c r="N21" t="s">
        <v>19</v>
      </c>
      <c r="O21" s="4" t="s">
        <v>25</v>
      </c>
      <c r="P21" t="str">
        <f t="shared" si="0"/>
        <v>Against Management</v>
      </c>
      <c r="Q21" t="str">
        <f t="shared" si="1"/>
        <v>Against ISS</v>
      </c>
      <c r="R21" t="s">
        <v>156</v>
      </c>
      <c r="S21" t="s">
        <v>156</v>
      </c>
      <c r="U21"/>
      <c r="V21"/>
    </row>
    <row r="22" spans="2:22" ht="12" customHeight="1" x14ac:dyDescent="0.2">
      <c r="B22" t="s">
        <v>81</v>
      </c>
      <c r="C22" t="s">
        <v>82</v>
      </c>
      <c r="D22" t="s">
        <v>83</v>
      </c>
      <c r="E22" t="s">
        <v>84</v>
      </c>
      <c r="F22" t="s">
        <v>85</v>
      </c>
      <c r="G22" s="2">
        <v>45628.552083333299</v>
      </c>
      <c r="H22" t="s">
        <v>86</v>
      </c>
      <c r="I22" t="s">
        <v>17</v>
      </c>
      <c r="J22" t="s">
        <v>32</v>
      </c>
      <c r="K22" t="s">
        <v>88</v>
      </c>
      <c r="L22" t="s">
        <v>88</v>
      </c>
      <c r="M22" t="s">
        <v>19</v>
      </c>
      <c r="N22" t="s">
        <v>19</v>
      </c>
      <c r="O22" s="4" t="s">
        <v>25</v>
      </c>
      <c r="P22" t="str">
        <f t="shared" si="0"/>
        <v>Against Management</v>
      </c>
      <c r="Q22" t="str">
        <f t="shared" si="1"/>
        <v>Against ISS</v>
      </c>
      <c r="R22" t="s">
        <v>156</v>
      </c>
      <c r="S22" t="s">
        <v>156</v>
      </c>
      <c r="U22"/>
      <c r="V22"/>
    </row>
    <row r="23" spans="2:22" ht="12" customHeight="1" x14ac:dyDescent="0.2">
      <c r="B23" t="s">
        <v>81</v>
      </c>
      <c r="C23" t="s">
        <v>82</v>
      </c>
      <c r="D23" t="s">
        <v>83</v>
      </c>
      <c r="E23" t="s">
        <v>84</v>
      </c>
      <c r="F23" t="s">
        <v>85</v>
      </c>
      <c r="G23" s="2">
        <v>45628.541666666701</v>
      </c>
      <c r="H23" t="s">
        <v>89</v>
      </c>
      <c r="I23" t="s">
        <v>17</v>
      </c>
      <c r="J23" t="s">
        <v>18</v>
      </c>
      <c r="K23" t="s">
        <v>87</v>
      </c>
      <c r="L23" t="s">
        <v>87</v>
      </c>
      <c r="M23" t="s">
        <v>19</v>
      </c>
      <c r="N23" t="s">
        <v>19</v>
      </c>
      <c r="O23" s="4" t="s">
        <v>25</v>
      </c>
      <c r="P23" t="str">
        <f t="shared" si="0"/>
        <v>Against Management</v>
      </c>
      <c r="Q23" t="str">
        <f t="shared" si="1"/>
        <v>Against ISS</v>
      </c>
      <c r="R23" t="s">
        <v>156</v>
      </c>
      <c r="S23" t="s">
        <v>156</v>
      </c>
      <c r="U23"/>
      <c r="V23"/>
    </row>
    <row r="24" spans="2:22" ht="12" customHeight="1" x14ac:dyDescent="0.2">
      <c r="B24" t="s">
        <v>90</v>
      </c>
      <c r="C24" t="s">
        <v>91</v>
      </c>
      <c r="D24" t="s">
        <v>92</v>
      </c>
      <c r="E24" t="s">
        <v>93</v>
      </c>
      <c r="F24" t="s">
        <v>94</v>
      </c>
      <c r="G24" s="2">
        <v>45631.645833333299</v>
      </c>
      <c r="H24" t="s">
        <v>16</v>
      </c>
      <c r="I24" t="s">
        <v>17</v>
      </c>
      <c r="J24" t="s">
        <v>18</v>
      </c>
      <c r="K24" t="s">
        <v>95</v>
      </c>
      <c r="L24" t="s">
        <v>96</v>
      </c>
      <c r="M24"/>
      <c r="N24"/>
      <c r="O24" s="4" t="s">
        <v>97</v>
      </c>
      <c r="P24" s="26" t="s">
        <v>159</v>
      </c>
      <c r="Q24" s="26" t="s">
        <v>159</v>
      </c>
      <c r="R24"/>
      <c r="S24"/>
      <c r="U24"/>
      <c r="V24"/>
    </row>
    <row r="25" spans="2:22" ht="12" customHeight="1" x14ac:dyDescent="0.2">
      <c r="B25" t="s">
        <v>90</v>
      </c>
      <c r="C25" t="s">
        <v>91</v>
      </c>
      <c r="D25" t="s">
        <v>92</v>
      </c>
      <c r="E25" t="s">
        <v>93</v>
      </c>
      <c r="F25" t="s">
        <v>94</v>
      </c>
      <c r="G25" s="2">
        <v>45631.645833333299</v>
      </c>
      <c r="H25" t="s">
        <v>16</v>
      </c>
      <c r="I25" t="s">
        <v>17</v>
      </c>
      <c r="J25" t="s">
        <v>32</v>
      </c>
      <c r="K25" t="s">
        <v>27</v>
      </c>
      <c r="L25" t="s">
        <v>27</v>
      </c>
      <c r="M25" t="s">
        <v>19</v>
      </c>
      <c r="N25" t="s">
        <v>19</v>
      </c>
      <c r="O25" s="4" t="s">
        <v>19</v>
      </c>
      <c r="P25" t="str">
        <f t="shared" si="0"/>
        <v>With Management</v>
      </c>
      <c r="Q25" t="str">
        <f t="shared" si="1"/>
        <v>With ISS</v>
      </c>
      <c r="R25"/>
      <c r="S25"/>
      <c r="U25"/>
      <c r="V25"/>
    </row>
    <row r="26" spans="2:22" ht="12" customHeight="1" x14ac:dyDescent="0.2">
      <c r="B26" t="s">
        <v>90</v>
      </c>
      <c r="C26" t="s">
        <v>91</v>
      </c>
      <c r="D26" t="s">
        <v>92</v>
      </c>
      <c r="E26" t="s">
        <v>93</v>
      </c>
      <c r="F26" t="s">
        <v>94</v>
      </c>
      <c r="G26" s="2">
        <v>45631.645833333299</v>
      </c>
      <c r="H26" t="s">
        <v>16</v>
      </c>
      <c r="I26" t="s">
        <v>17</v>
      </c>
      <c r="J26" t="s">
        <v>20</v>
      </c>
      <c r="K26" t="s">
        <v>21</v>
      </c>
      <c r="L26" t="s">
        <v>98</v>
      </c>
      <c r="M26" t="s">
        <v>19</v>
      </c>
      <c r="N26" t="s">
        <v>19</v>
      </c>
      <c r="O26" s="4" t="s">
        <v>19</v>
      </c>
      <c r="P26" t="str">
        <f t="shared" si="0"/>
        <v>With Management</v>
      </c>
      <c r="Q26" t="str">
        <f t="shared" si="1"/>
        <v>With ISS</v>
      </c>
      <c r="R26"/>
      <c r="S26"/>
      <c r="U26"/>
      <c r="V26"/>
    </row>
    <row r="27" spans="2:22" ht="12" customHeight="1" x14ac:dyDescent="0.2">
      <c r="B27" t="s">
        <v>90</v>
      </c>
      <c r="C27" t="s">
        <v>91</v>
      </c>
      <c r="D27" t="s">
        <v>92</v>
      </c>
      <c r="E27" t="s">
        <v>93</v>
      </c>
      <c r="F27" t="s">
        <v>94</v>
      </c>
      <c r="G27" s="2">
        <v>45631.645833333299</v>
      </c>
      <c r="H27" t="s">
        <v>16</v>
      </c>
      <c r="I27" t="s">
        <v>17</v>
      </c>
      <c r="J27" t="s">
        <v>22</v>
      </c>
      <c r="K27" t="s">
        <v>23</v>
      </c>
      <c r="L27" t="s">
        <v>71</v>
      </c>
      <c r="M27" t="s">
        <v>19</v>
      </c>
      <c r="N27" t="s">
        <v>19</v>
      </c>
      <c r="O27" s="4" t="s">
        <v>19</v>
      </c>
      <c r="P27" t="str">
        <f t="shared" si="0"/>
        <v>With Management</v>
      </c>
      <c r="Q27" t="str">
        <f t="shared" si="1"/>
        <v>With ISS</v>
      </c>
      <c r="R27"/>
      <c r="S27"/>
      <c r="U27"/>
      <c r="V27"/>
    </row>
    <row r="28" spans="2:22" ht="12" customHeight="1" x14ac:dyDescent="0.2">
      <c r="B28" t="s">
        <v>90</v>
      </c>
      <c r="C28" t="s">
        <v>91</v>
      </c>
      <c r="D28" t="s">
        <v>92</v>
      </c>
      <c r="E28" t="s">
        <v>93</v>
      </c>
      <c r="F28" t="s">
        <v>94</v>
      </c>
      <c r="G28" s="2">
        <v>45631.645833333299</v>
      </c>
      <c r="H28" t="s">
        <v>16</v>
      </c>
      <c r="I28" t="s">
        <v>17</v>
      </c>
      <c r="J28" t="s">
        <v>33</v>
      </c>
      <c r="K28" t="s">
        <v>99</v>
      </c>
      <c r="L28" t="s">
        <v>100</v>
      </c>
      <c r="M28" t="s">
        <v>19</v>
      </c>
      <c r="N28" t="s">
        <v>19</v>
      </c>
      <c r="O28" s="4" t="s">
        <v>19</v>
      </c>
      <c r="P28" t="str">
        <f t="shared" si="0"/>
        <v>With Management</v>
      </c>
      <c r="Q28" t="str">
        <f t="shared" si="1"/>
        <v>With ISS</v>
      </c>
      <c r="R28"/>
      <c r="S28"/>
      <c r="U28"/>
      <c r="V28"/>
    </row>
    <row r="29" spans="2:22" ht="12" customHeight="1" x14ac:dyDescent="0.2">
      <c r="B29" t="s">
        <v>90</v>
      </c>
      <c r="C29" t="s">
        <v>91</v>
      </c>
      <c r="D29" t="s">
        <v>92</v>
      </c>
      <c r="E29" t="s">
        <v>93</v>
      </c>
      <c r="F29" t="s">
        <v>94</v>
      </c>
      <c r="G29" s="2">
        <v>45631.645833333299</v>
      </c>
      <c r="H29" t="s">
        <v>16</v>
      </c>
      <c r="I29" t="s">
        <v>17</v>
      </c>
      <c r="J29" t="s">
        <v>38</v>
      </c>
      <c r="K29" t="s">
        <v>101</v>
      </c>
      <c r="L29" t="s">
        <v>102</v>
      </c>
      <c r="M29"/>
      <c r="N29"/>
      <c r="O29" s="4" t="s">
        <v>97</v>
      </c>
      <c r="P29" s="26" t="s">
        <v>159</v>
      </c>
      <c r="Q29" s="26" t="s">
        <v>159</v>
      </c>
      <c r="R29"/>
      <c r="S29"/>
      <c r="U29"/>
      <c r="V29"/>
    </row>
    <row r="30" spans="2:22" ht="12" customHeight="1" x14ac:dyDescent="0.2">
      <c r="B30" t="s">
        <v>90</v>
      </c>
      <c r="C30" t="s">
        <v>91</v>
      </c>
      <c r="D30" t="s">
        <v>92</v>
      </c>
      <c r="E30" t="s">
        <v>93</v>
      </c>
      <c r="F30" t="s">
        <v>94</v>
      </c>
      <c r="G30" s="2">
        <v>45631.645833333299</v>
      </c>
      <c r="H30" t="s">
        <v>16</v>
      </c>
      <c r="I30" t="s">
        <v>17</v>
      </c>
      <c r="J30" t="s">
        <v>103</v>
      </c>
      <c r="K30" t="s">
        <v>24</v>
      </c>
      <c r="L30" t="s">
        <v>104</v>
      </c>
      <c r="M30" t="s">
        <v>19</v>
      </c>
      <c r="N30" t="s">
        <v>19</v>
      </c>
      <c r="O30" s="4" t="s">
        <v>105</v>
      </c>
      <c r="P30" t="str">
        <f t="shared" si="0"/>
        <v>Against Management</v>
      </c>
      <c r="Q30" t="str">
        <f t="shared" si="1"/>
        <v>Against ISS</v>
      </c>
      <c r="R30" t="s">
        <v>157</v>
      </c>
      <c r="S30" t="s">
        <v>157</v>
      </c>
      <c r="U30"/>
      <c r="V30"/>
    </row>
    <row r="31" spans="2:22" ht="12" customHeight="1" x14ac:dyDescent="0.2">
      <c r="B31" t="s">
        <v>90</v>
      </c>
      <c r="C31" t="s">
        <v>91</v>
      </c>
      <c r="D31" t="s">
        <v>92</v>
      </c>
      <c r="E31" t="s">
        <v>93</v>
      </c>
      <c r="F31" t="s">
        <v>94</v>
      </c>
      <c r="G31" s="2">
        <v>45631.645833333299</v>
      </c>
      <c r="H31" t="s">
        <v>16</v>
      </c>
      <c r="I31" t="s">
        <v>17</v>
      </c>
      <c r="J31" t="s">
        <v>106</v>
      </c>
      <c r="K31" t="s">
        <v>24</v>
      </c>
      <c r="L31" t="s">
        <v>107</v>
      </c>
      <c r="M31" t="s">
        <v>19</v>
      </c>
      <c r="N31" t="s">
        <v>105</v>
      </c>
      <c r="O31" s="4" t="s">
        <v>19</v>
      </c>
      <c r="P31" t="str">
        <f t="shared" si="0"/>
        <v>With Management</v>
      </c>
      <c r="Q31" t="str">
        <f t="shared" si="1"/>
        <v>Against ISS</v>
      </c>
      <c r="R31" t="s">
        <v>157</v>
      </c>
      <c r="S31" t="s">
        <v>157</v>
      </c>
      <c r="U31"/>
      <c r="V31"/>
    </row>
    <row r="32" spans="2:22" ht="12" customHeight="1" x14ac:dyDescent="0.2">
      <c r="B32" t="s">
        <v>90</v>
      </c>
      <c r="C32" t="s">
        <v>91</v>
      </c>
      <c r="D32" t="s">
        <v>92</v>
      </c>
      <c r="E32" t="s">
        <v>93</v>
      </c>
      <c r="F32" t="s">
        <v>94</v>
      </c>
      <c r="G32" s="2">
        <v>45631.645833333299</v>
      </c>
      <c r="H32" t="s">
        <v>16</v>
      </c>
      <c r="I32" t="s">
        <v>17</v>
      </c>
      <c r="J32" t="s">
        <v>108</v>
      </c>
      <c r="K32" t="s">
        <v>24</v>
      </c>
      <c r="L32" t="s">
        <v>109</v>
      </c>
      <c r="M32" t="s">
        <v>19</v>
      </c>
      <c r="N32" t="s">
        <v>19</v>
      </c>
      <c r="O32" s="4" t="s">
        <v>19</v>
      </c>
      <c r="P32" t="str">
        <f t="shared" si="0"/>
        <v>With Management</v>
      </c>
      <c r="Q32" t="str">
        <f t="shared" si="1"/>
        <v>With ISS</v>
      </c>
      <c r="R32" t="s">
        <v>157</v>
      </c>
      <c r="S32" t="s">
        <v>157</v>
      </c>
      <c r="U32"/>
      <c r="V32"/>
    </row>
    <row r="33" spans="2:22" ht="12" customHeight="1" x14ac:dyDescent="0.2">
      <c r="B33" t="s">
        <v>90</v>
      </c>
      <c r="C33" t="s">
        <v>91</v>
      </c>
      <c r="D33" t="s">
        <v>92</v>
      </c>
      <c r="E33" t="s">
        <v>93</v>
      </c>
      <c r="F33" t="s">
        <v>94</v>
      </c>
      <c r="G33" s="2">
        <v>45631.645833333299</v>
      </c>
      <c r="H33" t="s">
        <v>16</v>
      </c>
      <c r="I33" t="s">
        <v>17</v>
      </c>
      <c r="J33" t="s">
        <v>110</v>
      </c>
      <c r="K33" t="s">
        <v>24</v>
      </c>
      <c r="L33" t="s">
        <v>111</v>
      </c>
      <c r="M33" t="s">
        <v>19</v>
      </c>
      <c r="N33" t="s">
        <v>19</v>
      </c>
      <c r="O33" s="4" t="s">
        <v>19</v>
      </c>
      <c r="P33" t="str">
        <f t="shared" si="0"/>
        <v>With Management</v>
      </c>
      <c r="Q33" t="str">
        <f t="shared" si="1"/>
        <v>With ISS</v>
      </c>
      <c r="R33" t="s">
        <v>157</v>
      </c>
      <c r="S33" t="s">
        <v>157</v>
      </c>
      <c r="U33"/>
      <c r="V33"/>
    </row>
    <row r="34" spans="2:22" ht="12" customHeight="1" x14ac:dyDescent="0.2">
      <c r="B34" t="s">
        <v>90</v>
      </c>
      <c r="C34" t="s">
        <v>91</v>
      </c>
      <c r="D34" t="s">
        <v>92</v>
      </c>
      <c r="E34" t="s">
        <v>93</v>
      </c>
      <c r="F34" t="s">
        <v>94</v>
      </c>
      <c r="G34" s="2">
        <v>45631.645833333299</v>
      </c>
      <c r="H34" t="s">
        <v>16</v>
      </c>
      <c r="I34" t="s">
        <v>17</v>
      </c>
      <c r="J34" t="s">
        <v>112</v>
      </c>
      <c r="K34" t="s">
        <v>24</v>
      </c>
      <c r="L34" t="s">
        <v>113</v>
      </c>
      <c r="M34" t="s">
        <v>19</v>
      </c>
      <c r="N34" t="s">
        <v>19</v>
      </c>
      <c r="O34" s="4" t="s">
        <v>19</v>
      </c>
      <c r="P34" t="str">
        <f t="shared" si="0"/>
        <v>With Management</v>
      </c>
      <c r="Q34" t="str">
        <f t="shared" si="1"/>
        <v>With ISS</v>
      </c>
      <c r="R34" t="s">
        <v>157</v>
      </c>
      <c r="S34" t="s">
        <v>157</v>
      </c>
      <c r="U34"/>
    </row>
    <row r="35" spans="2:22" ht="12" customHeight="1" x14ac:dyDescent="0.2">
      <c r="B35" t="s">
        <v>90</v>
      </c>
      <c r="C35" t="s">
        <v>91</v>
      </c>
      <c r="D35" t="s">
        <v>92</v>
      </c>
      <c r="E35" t="s">
        <v>93</v>
      </c>
      <c r="F35" t="s">
        <v>94</v>
      </c>
      <c r="G35" s="2">
        <v>45631.645833333299</v>
      </c>
      <c r="H35" t="s">
        <v>16</v>
      </c>
      <c r="I35" t="s">
        <v>17</v>
      </c>
      <c r="J35" t="s">
        <v>114</v>
      </c>
      <c r="K35" t="s">
        <v>24</v>
      </c>
      <c r="L35" t="s">
        <v>115</v>
      </c>
      <c r="M35" t="s">
        <v>19</v>
      </c>
      <c r="N35" t="s">
        <v>19</v>
      </c>
      <c r="O35" s="4" t="s">
        <v>19</v>
      </c>
      <c r="P35" t="str">
        <f t="shared" si="0"/>
        <v>With Management</v>
      </c>
      <c r="Q35" t="str">
        <f t="shared" si="1"/>
        <v>With ISS</v>
      </c>
      <c r="R35" t="s">
        <v>157</v>
      </c>
      <c r="S35" t="s">
        <v>157</v>
      </c>
      <c r="U35"/>
    </row>
    <row r="36" spans="2:22" ht="12" customHeight="1" x14ac:dyDescent="0.2">
      <c r="B36" t="s">
        <v>90</v>
      </c>
      <c r="C36" t="s">
        <v>91</v>
      </c>
      <c r="D36" t="s">
        <v>92</v>
      </c>
      <c r="E36" t="s">
        <v>93</v>
      </c>
      <c r="F36" t="s">
        <v>94</v>
      </c>
      <c r="G36" s="2">
        <v>45631.645833333299</v>
      </c>
      <c r="H36" t="s">
        <v>16</v>
      </c>
      <c r="I36" t="s">
        <v>17</v>
      </c>
      <c r="J36" t="s">
        <v>35</v>
      </c>
      <c r="K36" t="s">
        <v>28</v>
      </c>
      <c r="L36" t="s">
        <v>116</v>
      </c>
      <c r="M36" t="s">
        <v>19</v>
      </c>
      <c r="N36" t="s">
        <v>19</v>
      </c>
      <c r="O36" s="4" t="s">
        <v>19</v>
      </c>
      <c r="P36" t="str">
        <f t="shared" si="0"/>
        <v>With Management</v>
      </c>
      <c r="Q36" t="str">
        <f t="shared" si="1"/>
        <v>With ISS</v>
      </c>
      <c r="R36"/>
      <c r="S36"/>
      <c r="U36"/>
    </row>
    <row r="37" spans="2:22" ht="12" customHeight="1" x14ac:dyDescent="0.2">
      <c r="B37" t="s">
        <v>90</v>
      </c>
      <c r="C37" t="s">
        <v>91</v>
      </c>
      <c r="D37" t="s">
        <v>92</v>
      </c>
      <c r="E37" t="s">
        <v>93</v>
      </c>
      <c r="F37" t="s">
        <v>94</v>
      </c>
      <c r="G37" s="2">
        <v>45631.645833333299</v>
      </c>
      <c r="H37" t="s">
        <v>16</v>
      </c>
      <c r="I37" t="s">
        <v>17</v>
      </c>
      <c r="J37" t="s">
        <v>36</v>
      </c>
      <c r="K37" t="s">
        <v>29</v>
      </c>
      <c r="L37" t="s">
        <v>117</v>
      </c>
      <c r="M37" t="s">
        <v>19</v>
      </c>
      <c r="N37" t="s">
        <v>19</v>
      </c>
      <c r="O37" s="4" t="s">
        <v>19</v>
      </c>
      <c r="P37" t="str">
        <f t="shared" si="0"/>
        <v>With Management</v>
      </c>
      <c r="Q37" t="str">
        <f t="shared" si="1"/>
        <v>With ISS</v>
      </c>
      <c r="R37"/>
      <c r="S37"/>
      <c r="U37"/>
    </row>
    <row r="38" spans="2:22" ht="12" customHeight="1" x14ac:dyDescent="0.2">
      <c r="B38" t="s">
        <v>90</v>
      </c>
      <c r="C38" t="s">
        <v>91</v>
      </c>
      <c r="D38" t="s">
        <v>92</v>
      </c>
      <c r="E38" t="s">
        <v>93</v>
      </c>
      <c r="F38" t="s">
        <v>94</v>
      </c>
      <c r="G38" s="2">
        <v>45631.645833333299</v>
      </c>
      <c r="H38" t="s">
        <v>16</v>
      </c>
      <c r="I38" t="s">
        <v>17</v>
      </c>
      <c r="J38" t="s">
        <v>37</v>
      </c>
      <c r="K38" t="s">
        <v>118</v>
      </c>
      <c r="L38" t="s">
        <v>101</v>
      </c>
      <c r="M38"/>
      <c r="N38"/>
      <c r="O38" s="4" t="s">
        <v>97</v>
      </c>
      <c r="P38" s="26" t="s">
        <v>159</v>
      </c>
      <c r="Q38" s="26" t="s">
        <v>159</v>
      </c>
      <c r="R38"/>
      <c r="S38"/>
      <c r="U38"/>
    </row>
    <row r="39" spans="2:22" ht="12" customHeight="1" x14ac:dyDescent="0.2">
      <c r="B39" t="s">
        <v>119</v>
      </c>
      <c r="C39" t="s">
        <v>120</v>
      </c>
      <c r="D39" t="s">
        <v>121</v>
      </c>
      <c r="E39" t="s">
        <v>122</v>
      </c>
      <c r="F39" t="s">
        <v>123</v>
      </c>
      <c r="G39" s="2">
        <v>45646.416666666701</v>
      </c>
      <c r="H39" t="s">
        <v>16</v>
      </c>
      <c r="I39" t="s">
        <v>17</v>
      </c>
      <c r="J39" t="s">
        <v>18</v>
      </c>
      <c r="K39" t="s">
        <v>21</v>
      </c>
      <c r="L39" t="s">
        <v>124</v>
      </c>
      <c r="M39" t="s">
        <v>19</v>
      </c>
      <c r="N39" t="s">
        <v>19</v>
      </c>
      <c r="O39" s="4" t="s">
        <v>19</v>
      </c>
      <c r="P39" t="str">
        <f t="shared" si="0"/>
        <v>With Management</v>
      </c>
      <c r="Q39" t="str">
        <f t="shared" si="1"/>
        <v>With ISS</v>
      </c>
      <c r="R39"/>
      <c r="S39"/>
      <c r="U39"/>
    </row>
    <row r="40" spans="2:22" ht="12" customHeight="1" x14ac:dyDescent="0.2">
      <c r="B40" t="s">
        <v>119</v>
      </c>
      <c r="C40" t="s">
        <v>120</v>
      </c>
      <c r="D40" t="s">
        <v>121</v>
      </c>
      <c r="E40" t="s">
        <v>122</v>
      </c>
      <c r="F40" t="s">
        <v>123</v>
      </c>
      <c r="G40" s="2">
        <v>45646.416666666701</v>
      </c>
      <c r="H40" t="s">
        <v>16</v>
      </c>
      <c r="I40" t="s">
        <v>17</v>
      </c>
      <c r="J40" t="s">
        <v>125</v>
      </c>
      <c r="K40" t="s">
        <v>24</v>
      </c>
      <c r="L40" t="s">
        <v>126</v>
      </c>
      <c r="M40" t="s">
        <v>19</v>
      </c>
      <c r="N40" t="s">
        <v>19</v>
      </c>
      <c r="O40" s="4" t="s">
        <v>19</v>
      </c>
      <c r="P40" t="str">
        <f t="shared" si="0"/>
        <v>With Management</v>
      </c>
      <c r="Q40" t="str">
        <f t="shared" si="1"/>
        <v>With ISS</v>
      </c>
      <c r="R40"/>
      <c r="S40"/>
      <c r="U40"/>
    </row>
    <row r="41" spans="2:22" ht="12" customHeight="1" x14ac:dyDescent="0.2">
      <c r="B41" t="s">
        <v>119</v>
      </c>
      <c r="C41" t="s">
        <v>120</v>
      </c>
      <c r="D41" t="s">
        <v>121</v>
      </c>
      <c r="E41" t="s">
        <v>122</v>
      </c>
      <c r="F41" t="s">
        <v>123</v>
      </c>
      <c r="G41" s="2">
        <v>45646.416666666701</v>
      </c>
      <c r="H41" t="s">
        <v>16</v>
      </c>
      <c r="I41" t="s">
        <v>17</v>
      </c>
      <c r="J41" t="s">
        <v>127</v>
      </c>
      <c r="K41" t="s">
        <v>24</v>
      </c>
      <c r="L41" t="s">
        <v>128</v>
      </c>
      <c r="M41" t="s">
        <v>19</v>
      </c>
      <c r="N41" t="s">
        <v>19</v>
      </c>
      <c r="O41" s="4" t="s">
        <v>19</v>
      </c>
      <c r="P41" t="str">
        <f t="shared" si="0"/>
        <v>With Management</v>
      </c>
      <c r="Q41" t="str">
        <f t="shared" si="1"/>
        <v>With ISS</v>
      </c>
      <c r="R41"/>
      <c r="S41"/>
      <c r="U41"/>
    </row>
    <row r="42" spans="2:22" ht="12" customHeight="1" x14ac:dyDescent="0.2">
      <c r="B42" t="s">
        <v>119</v>
      </c>
      <c r="C42" t="s">
        <v>120</v>
      </c>
      <c r="D42" t="s">
        <v>121</v>
      </c>
      <c r="E42" t="s">
        <v>122</v>
      </c>
      <c r="F42" t="s">
        <v>123</v>
      </c>
      <c r="G42" s="2">
        <v>45646.416666666701</v>
      </c>
      <c r="H42" t="s">
        <v>16</v>
      </c>
      <c r="I42" t="s">
        <v>17</v>
      </c>
      <c r="J42" t="s">
        <v>129</v>
      </c>
      <c r="K42" t="s">
        <v>24</v>
      </c>
      <c r="L42" t="s">
        <v>130</v>
      </c>
      <c r="M42" t="s">
        <v>19</v>
      </c>
      <c r="N42" t="s">
        <v>19</v>
      </c>
      <c r="O42" s="4" t="s">
        <v>19</v>
      </c>
      <c r="P42" t="str">
        <f t="shared" si="0"/>
        <v>With Management</v>
      </c>
      <c r="Q42" t="str">
        <f t="shared" si="1"/>
        <v>With ISS</v>
      </c>
      <c r="R42"/>
      <c r="S42"/>
      <c r="U42"/>
    </row>
    <row r="43" spans="2:22" ht="12" customHeight="1" x14ac:dyDescent="0.2">
      <c r="B43" t="s">
        <v>119</v>
      </c>
      <c r="C43" t="s">
        <v>120</v>
      </c>
      <c r="D43" t="s">
        <v>121</v>
      </c>
      <c r="E43" t="s">
        <v>122</v>
      </c>
      <c r="F43" t="s">
        <v>123</v>
      </c>
      <c r="G43" s="2">
        <v>45646.416666666701</v>
      </c>
      <c r="H43" t="s">
        <v>16</v>
      </c>
      <c r="I43" t="s">
        <v>17</v>
      </c>
      <c r="J43" t="s">
        <v>131</v>
      </c>
      <c r="K43" t="s">
        <v>24</v>
      </c>
      <c r="L43" t="s">
        <v>132</v>
      </c>
      <c r="M43" t="s">
        <v>19</v>
      </c>
      <c r="N43" t="s">
        <v>19</v>
      </c>
      <c r="O43" t="s">
        <v>19</v>
      </c>
      <c r="P43" t="str">
        <f t="shared" si="0"/>
        <v>With Management</v>
      </c>
      <c r="Q43" t="str">
        <f t="shared" si="1"/>
        <v>With ISS</v>
      </c>
      <c r="R43"/>
      <c r="S43"/>
      <c r="U43"/>
    </row>
    <row r="44" spans="2:22" ht="12" customHeight="1" x14ac:dyDescent="0.2">
      <c r="B44" t="s">
        <v>119</v>
      </c>
      <c r="C44" t="s">
        <v>120</v>
      </c>
      <c r="D44" t="s">
        <v>121</v>
      </c>
      <c r="E44" t="s">
        <v>122</v>
      </c>
      <c r="F44" t="s">
        <v>123</v>
      </c>
      <c r="G44" s="2">
        <v>45646.416666666701</v>
      </c>
      <c r="H44" t="s">
        <v>16</v>
      </c>
      <c r="I44" t="s">
        <v>17</v>
      </c>
      <c r="J44" t="s">
        <v>133</v>
      </c>
      <c r="K44" t="s">
        <v>24</v>
      </c>
      <c r="L44" t="s">
        <v>134</v>
      </c>
      <c r="M44" t="s">
        <v>19</v>
      </c>
      <c r="N44" t="s">
        <v>19</v>
      </c>
      <c r="O44" s="4" t="s">
        <v>19</v>
      </c>
      <c r="P44" t="str">
        <f t="shared" si="0"/>
        <v>With Management</v>
      </c>
      <c r="Q44" t="str">
        <f t="shared" si="1"/>
        <v>With ISS</v>
      </c>
      <c r="R44"/>
      <c r="S44"/>
      <c r="U44"/>
    </row>
    <row r="45" spans="2:22" ht="12" customHeight="1" x14ac:dyDescent="0.2">
      <c r="B45" t="s">
        <v>119</v>
      </c>
      <c r="C45" t="s">
        <v>120</v>
      </c>
      <c r="D45" t="s">
        <v>121</v>
      </c>
      <c r="E45" t="s">
        <v>122</v>
      </c>
      <c r="F45" t="s">
        <v>123</v>
      </c>
      <c r="G45" s="2">
        <v>45646.416666666701</v>
      </c>
      <c r="H45" t="s">
        <v>16</v>
      </c>
      <c r="I45" t="s">
        <v>17</v>
      </c>
      <c r="J45" t="s">
        <v>135</v>
      </c>
      <c r="K45" t="s">
        <v>24</v>
      </c>
      <c r="L45" t="s">
        <v>136</v>
      </c>
      <c r="M45" t="s">
        <v>19</v>
      </c>
      <c r="N45" t="s">
        <v>19</v>
      </c>
      <c r="O45" s="4" t="s">
        <v>19</v>
      </c>
      <c r="P45" t="str">
        <f t="shared" si="0"/>
        <v>With Management</v>
      </c>
      <c r="Q45" t="str">
        <f t="shared" si="1"/>
        <v>With ISS</v>
      </c>
      <c r="R45"/>
      <c r="S45"/>
      <c r="U45"/>
    </row>
    <row r="46" spans="2:22" ht="12" customHeight="1" x14ac:dyDescent="0.2">
      <c r="B46" t="s">
        <v>119</v>
      </c>
      <c r="C46" t="s">
        <v>120</v>
      </c>
      <c r="D46" t="s">
        <v>121</v>
      </c>
      <c r="E46" t="s">
        <v>122</v>
      </c>
      <c r="F46" t="s">
        <v>123</v>
      </c>
      <c r="G46" s="2">
        <v>45646.416666666701</v>
      </c>
      <c r="H46" t="s">
        <v>16</v>
      </c>
      <c r="I46" t="s">
        <v>17</v>
      </c>
      <c r="J46" t="s">
        <v>137</v>
      </c>
      <c r="K46" t="s">
        <v>24</v>
      </c>
      <c r="L46" t="s">
        <v>138</v>
      </c>
      <c r="M46" t="s">
        <v>19</v>
      </c>
      <c r="N46" t="s">
        <v>19</v>
      </c>
      <c r="O46" s="4" t="s">
        <v>19</v>
      </c>
      <c r="P46" t="str">
        <f t="shared" si="0"/>
        <v>With Management</v>
      </c>
      <c r="Q46" t="str">
        <f t="shared" si="1"/>
        <v>With ISS</v>
      </c>
      <c r="R46"/>
      <c r="S46"/>
      <c r="U46"/>
    </row>
    <row r="47" spans="2:22" ht="12" customHeight="1" x14ac:dyDescent="0.2">
      <c r="B47" t="s">
        <v>119</v>
      </c>
      <c r="C47" t="s">
        <v>120</v>
      </c>
      <c r="D47" t="s">
        <v>121</v>
      </c>
      <c r="E47" t="s">
        <v>122</v>
      </c>
      <c r="F47" t="s">
        <v>123</v>
      </c>
      <c r="G47" s="2">
        <v>45646.416666666701</v>
      </c>
      <c r="H47" t="s">
        <v>16</v>
      </c>
      <c r="I47" t="s">
        <v>17</v>
      </c>
      <c r="J47" t="s">
        <v>139</v>
      </c>
      <c r="K47" t="s">
        <v>24</v>
      </c>
      <c r="L47" t="s">
        <v>140</v>
      </c>
      <c r="M47" t="s">
        <v>19</v>
      </c>
      <c r="N47" t="s">
        <v>19</v>
      </c>
      <c r="O47" s="4" t="s">
        <v>19</v>
      </c>
      <c r="P47" t="str">
        <f t="shared" si="0"/>
        <v>With Management</v>
      </c>
      <c r="Q47" t="str">
        <f t="shared" si="1"/>
        <v>With ISS</v>
      </c>
      <c r="R47"/>
      <c r="S47"/>
      <c r="U47"/>
    </row>
    <row r="48" spans="2:22" ht="12" customHeight="1" x14ac:dyDescent="0.2">
      <c r="B48" t="s">
        <v>119</v>
      </c>
      <c r="C48" t="s">
        <v>120</v>
      </c>
      <c r="D48" t="s">
        <v>121</v>
      </c>
      <c r="E48" t="s">
        <v>122</v>
      </c>
      <c r="F48" t="s">
        <v>123</v>
      </c>
      <c r="G48" s="2">
        <v>45646.416666666701</v>
      </c>
      <c r="H48" t="s">
        <v>16</v>
      </c>
      <c r="I48" t="s">
        <v>17</v>
      </c>
      <c r="J48" t="s">
        <v>141</v>
      </c>
      <c r="K48" t="s">
        <v>24</v>
      </c>
      <c r="L48" t="s">
        <v>142</v>
      </c>
      <c r="M48" t="s">
        <v>19</v>
      </c>
      <c r="N48" t="s">
        <v>19</v>
      </c>
      <c r="O48" s="4" t="s">
        <v>19</v>
      </c>
      <c r="P48" t="str">
        <f t="shared" si="0"/>
        <v>With Management</v>
      </c>
      <c r="Q48" t="str">
        <f t="shared" si="1"/>
        <v>With ISS</v>
      </c>
      <c r="R48"/>
      <c r="S48"/>
      <c r="U48"/>
    </row>
    <row r="49" spans="2:21" ht="12" customHeight="1" x14ac:dyDescent="0.2">
      <c r="B49" t="s">
        <v>119</v>
      </c>
      <c r="C49" t="s">
        <v>120</v>
      </c>
      <c r="D49" t="s">
        <v>121</v>
      </c>
      <c r="E49" t="s">
        <v>122</v>
      </c>
      <c r="F49" t="s">
        <v>123</v>
      </c>
      <c r="G49" s="2">
        <v>45646.416666666701</v>
      </c>
      <c r="H49" t="s">
        <v>16</v>
      </c>
      <c r="I49" t="s">
        <v>17</v>
      </c>
      <c r="J49" t="s">
        <v>143</v>
      </c>
      <c r="K49" t="s">
        <v>24</v>
      </c>
      <c r="L49" t="s">
        <v>144</v>
      </c>
      <c r="M49" t="s">
        <v>19</v>
      </c>
      <c r="N49" t="s">
        <v>19</v>
      </c>
      <c r="O49" s="4" t="s">
        <v>19</v>
      </c>
      <c r="P49" t="str">
        <f t="shared" si="0"/>
        <v>With Management</v>
      </c>
      <c r="Q49" t="str">
        <f t="shared" si="1"/>
        <v>With ISS</v>
      </c>
      <c r="R49"/>
      <c r="S49"/>
      <c r="U49"/>
    </row>
    <row r="50" spans="2:21" ht="12" customHeight="1" x14ac:dyDescent="0.2">
      <c r="B50" t="s">
        <v>119</v>
      </c>
      <c r="C50" t="s">
        <v>120</v>
      </c>
      <c r="D50" t="s">
        <v>121</v>
      </c>
      <c r="E50" t="s">
        <v>122</v>
      </c>
      <c r="F50" t="s">
        <v>123</v>
      </c>
      <c r="G50" s="2">
        <v>45646.416666666701</v>
      </c>
      <c r="H50" t="s">
        <v>16</v>
      </c>
      <c r="I50" t="s">
        <v>17</v>
      </c>
      <c r="J50" t="s">
        <v>145</v>
      </c>
      <c r="K50" t="s">
        <v>146</v>
      </c>
      <c r="L50" t="s">
        <v>147</v>
      </c>
      <c r="M50" t="s">
        <v>19</v>
      </c>
      <c r="N50" t="s">
        <v>19</v>
      </c>
      <c r="O50" s="4" t="s">
        <v>19</v>
      </c>
      <c r="P50" t="str">
        <f t="shared" si="0"/>
        <v>With Management</v>
      </c>
      <c r="Q50" t="str">
        <f t="shared" si="1"/>
        <v>With ISS</v>
      </c>
      <c r="R50"/>
      <c r="S50"/>
      <c r="U50"/>
    </row>
    <row r="51" spans="2:21" ht="12" customHeight="1" x14ac:dyDescent="0.2">
      <c r="B51" t="s">
        <v>119</v>
      </c>
      <c r="C51" t="s">
        <v>120</v>
      </c>
      <c r="D51" t="s">
        <v>121</v>
      </c>
      <c r="E51" t="s">
        <v>122</v>
      </c>
      <c r="F51" t="s">
        <v>123</v>
      </c>
      <c r="G51" s="2">
        <v>45646.416666666701</v>
      </c>
      <c r="H51" t="s">
        <v>16</v>
      </c>
      <c r="I51" t="s">
        <v>17</v>
      </c>
      <c r="J51" t="s">
        <v>148</v>
      </c>
      <c r="K51" t="s">
        <v>146</v>
      </c>
      <c r="L51" t="s">
        <v>149</v>
      </c>
      <c r="M51" t="s">
        <v>19</v>
      </c>
      <c r="N51" t="s">
        <v>19</v>
      </c>
      <c r="O51" s="4" t="s">
        <v>19</v>
      </c>
      <c r="P51" t="str">
        <f t="shared" si="0"/>
        <v>With Management</v>
      </c>
      <c r="Q51" t="str">
        <f t="shared" si="1"/>
        <v>With ISS</v>
      </c>
      <c r="R51"/>
      <c r="S51"/>
      <c r="U51"/>
    </row>
    <row r="52" spans="2:21" ht="12" customHeight="1" x14ac:dyDescent="0.2">
      <c r="B52" t="s">
        <v>119</v>
      </c>
      <c r="C52" t="s">
        <v>120</v>
      </c>
      <c r="D52" t="s">
        <v>121</v>
      </c>
      <c r="E52" t="s">
        <v>122</v>
      </c>
      <c r="F52" t="s">
        <v>123</v>
      </c>
      <c r="G52" s="2">
        <v>45646.416666666701</v>
      </c>
      <c r="H52" t="s">
        <v>16</v>
      </c>
      <c r="I52" t="s">
        <v>17</v>
      </c>
      <c r="J52" t="s">
        <v>150</v>
      </c>
      <c r="K52" t="s">
        <v>146</v>
      </c>
      <c r="L52" t="s">
        <v>151</v>
      </c>
      <c r="M52" t="s">
        <v>19</v>
      </c>
      <c r="N52" t="s">
        <v>25</v>
      </c>
      <c r="O52" s="4" t="s">
        <v>25</v>
      </c>
      <c r="P52" t="str">
        <f t="shared" si="0"/>
        <v>Against Management</v>
      </c>
      <c r="Q52" t="str">
        <f t="shared" si="1"/>
        <v>With ISS</v>
      </c>
      <c r="R52"/>
      <c r="S52" t="s">
        <v>158</v>
      </c>
      <c r="U52"/>
    </row>
    <row r="53" spans="2:21" ht="12" customHeight="1" x14ac:dyDescent="0.2">
      <c r="B53" t="s">
        <v>119</v>
      </c>
      <c r="C53" t="s">
        <v>120</v>
      </c>
      <c r="D53" t="s">
        <v>121</v>
      </c>
      <c r="E53" t="s">
        <v>122</v>
      </c>
      <c r="F53" t="s">
        <v>123</v>
      </c>
      <c r="G53" s="2">
        <v>45646.416666666701</v>
      </c>
      <c r="H53" t="s">
        <v>16</v>
      </c>
      <c r="I53" t="s">
        <v>17</v>
      </c>
      <c r="J53" t="s">
        <v>152</v>
      </c>
      <c r="K53" t="s">
        <v>146</v>
      </c>
      <c r="L53" t="s">
        <v>153</v>
      </c>
      <c r="M53" t="s">
        <v>19</v>
      </c>
      <c r="N53" t="s">
        <v>19</v>
      </c>
      <c r="O53" s="4" t="s">
        <v>19</v>
      </c>
      <c r="P53" t="str">
        <f t="shared" si="0"/>
        <v>With Management</v>
      </c>
      <c r="Q53" t="str">
        <f t="shared" si="1"/>
        <v>With ISS</v>
      </c>
      <c r="R53"/>
      <c r="S53"/>
      <c r="U53"/>
    </row>
    <row r="54" spans="2:21" ht="12" customHeight="1" x14ac:dyDescent="0.2">
      <c r="B54"/>
      <c r="C54"/>
      <c r="D54"/>
      <c r="E54"/>
      <c r="F54"/>
      <c r="G54" s="2"/>
      <c r="H54"/>
      <c r="I54"/>
      <c r="J54"/>
      <c r="K54"/>
      <c r="L54"/>
      <c r="M54"/>
      <c r="N54"/>
      <c r="Q54"/>
      <c r="R54"/>
      <c r="S54"/>
      <c r="U54"/>
    </row>
    <row r="55" spans="2:21" ht="12" customHeight="1" x14ac:dyDescent="0.2">
      <c r="B55"/>
      <c r="C55"/>
      <c r="D55"/>
      <c r="E55"/>
      <c r="F55"/>
      <c r="G55" s="2"/>
      <c r="H55"/>
      <c r="I55"/>
      <c r="J55"/>
      <c r="K55"/>
      <c r="L55"/>
      <c r="M55"/>
      <c r="N55"/>
      <c r="Q55"/>
      <c r="R55"/>
      <c r="S55"/>
      <c r="U55"/>
    </row>
    <row r="56" spans="2:21" ht="12" customHeight="1" x14ac:dyDescent="0.2">
      <c r="B56"/>
      <c r="C56"/>
      <c r="D56"/>
      <c r="E56"/>
      <c r="F56"/>
      <c r="G56" s="2"/>
      <c r="H56"/>
      <c r="I56"/>
      <c r="J56"/>
      <c r="K56"/>
      <c r="L56"/>
      <c r="M56"/>
      <c r="N56"/>
      <c r="Q56"/>
      <c r="R56"/>
      <c r="S56"/>
      <c r="U56"/>
    </row>
    <row r="57" spans="2:21" ht="12" customHeight="1" x14ac:dyDescent="0.2">
      <c r="B57"/>
      <c r="C57"/>
      <c r="D57"/>
      <c r="E57"/>
      <c r="F57"/>
      <c r="G57" s="2"/>
      <c r="H57"/>
      <c r="I57"/>
      <c r="J57"/>
      <c r="K57"/>
      <c r="L57"/>
      <c r="M57"/>
      <c r="N57"/>
      <c r="Q57"/>
      <c r="R57"/>
      <c r="S57"/>
      <c r="U57"/>
    </row>
    <row r="58" spans="2:21" ht="12" customHeight="1" x14ac:dyDescent="0.2">
      <c r="B58"/>
      <c r="C58"/>
      <c r="D58"/>
      <c r="E58"/>
      <c r="F58"/>
      <c r="G58" s="2"/>
      <c r="H58"/>
      <c r="I58"/>
      <c r="J58"/>
      <c r="K58"/>
      <c r="L58"/>
      <c r="M58"/>
      <c r="N58"/>
      <c r="Q58"/>
      <c r="R58"/>
      <c r="S58"/>
      <c r="U58"/>
    </row>
    <row r="59" spans="2:21" ht="12" customHeight="1" x14ac:dyDescent="0.2">
      <c r="B59"/>
      <c r="C59"/>
      <c r="D59"/>
      <c r="E59"/>
      <c r="F59"/>
      <c r="G59" s="2"/>
      <c r="H59"/>
      <c r="I59"/>
      <c r="J59"/>
      <c r="K59"/>
      <c r="L59"/>
      <c r="M59"/>
      <c r="N59"/>
      <c r="Q59"/>
      <c r="R59"/>
      <c r="S59"/>
      <c r="U59"/>
    </row>
    <row r="60" spans="2:21" ht="12" customHeight="1" x14ac:dyDescent="0.2">
      <c r="B60"/>
      <c r="C60"/>
      <c r="D60"/>
      <c r="E60"/>
      <c r="F60"/>
      <c r="G60" s="2"/>
      <c r="H60"/>
      <c r="I60"/>
      <c r="J60"/>
      <c r="K60"/>
      <c r="L60"/>
      <c r="M60"/>
      <c r="N60"/>
      <c r="Q60"/>
      <c r="R60"/>
      <c r="S60"/>
      <c r="U60"/>
    </row>
    <row r="61" spans="2:21" ht="12" customHeight="1" x14ac:dyDescent="0.2">
      <c r="B61"/>
      <c r="C61"/>
      <c r="D61"/>
      <c r="E61"/>
      <c r="F61"/>
      <c r="G61" s="2"/>
      <c r="H61"/>
      <c r="I61"/>
      <c r="J61"/>
      <c r="K61"/>
      <c r="L61"/>
      <c r="M61"/>
      <c r="N61"/>
      <c r="Q61"/>
      <c r="R61"/>
      <c r="S61"/>
      <c r="U61"/>
    </row>
    <row r="62" spans="2:21" ht="12" customHeight="1" x14ac:dyDescent="0.2">
      <c r="B62"/>
      <c r="C62"/>
      <c r="D62"/>
      <c r="E62"/>
      <c r="F62"/>
      <c r="G62" s="2"/>
      <c r="H62"/>
      <c r="I62"/>
      <c r="J62"/>
      <c r="K62"/>
      <c r="L62"/>
      <c r="M62"/>
      <c r="N62"/>
      <c r="O62"/>
      <c r="P62"/>
      <c r="Q62"/>
      <c r="R62"/>
      <c r="S62"/>
      <c r="U62"/>
    </row>
    <row r="63" spans="2:21" ht="12" customHeight="1" x14ac:dyDescent="0.2">
      <c r="B63"/>
      <c r="C63"/>
      <c r="D63"/>
      <c r="E63"/>
      <c r="F63"/>
      <c r="G63" s="2"/>
      <c r="H63"/>
      <c r="I63"/>
      <c r="J63"/>
      <c r="K63"/>
      <c r="L63"/>
      <c r="M63"/>
      <c r="N63"/>
      <c r="Q63"/>
      <c r="R63"/>
      <c r="S63"/>
      <c r="U63"/>
    </row>
    <row r="64" spans="2:21" ht="12" customHeight="1" x14ac:dyDescent="0.2">
      <c r="B64"/>
      <c r="C64"/>
      <c r="D64"/>
      <c r="E64"/>
      <c r="F64"/>
      <c r="G64" s="2"/>
      <c r="H64"/>
      <c r="I64"/>
      <c r="J64"/>
      <c r="K64"/>
      <c r="L64"/>
      <c r="M64"/>
      <c r="N64"/>
      <c r="Q64"/>
      <c r="R64"/>
      <c r="S64"/>
      <c r="U64"/>
    </row>
    <row r="65" spans="2:21" ht="12" customHeight="1" x14ac:dyDescent="0.2">
      <c r="B65"/>
      <c r="C65"/>
      <c r="D65"/>
      <c r="E65"/>
      <c r="F65"/>
      <c r="G65" s="2"/>
      <c r="H65"/>
      <c r="I65"/>
      <c r="J65"/>
      <c r="K65"/>
      <c r="L65"/>
      <c r="M65"/>
      <c r="N65"/>
      <c r="Q65"/>
      <c r="R65"/>
      <c r="S65"/>
      <c r="U65"/>
    </row>
    <row r="66" spans="2:21" ht="12" customHeight="1" x14ac:dyDescent="0.2">
      <c r="B66"/>
      <c r="C66"/>
      <c r="D66"/>
      <c r="E66"/>
      <c r="F66"/>
      <c r="G66" s="2"/>
      <c r="H66"/>
      <c r="I66"/>
      <c r="J66"/>
      <c r="K66"/>
      <c r="L66"/>
      <c r="M66"/>
      <c r="N66"/>
      <c r="Q66"/>
      <c r="R66"/>
      <c r="S66"/>
      <c r="U66"/>
    </row>
    <row r="67" spans="2:21" ht="12" customHeight="1" x14ac:dyDescent="0.2">
      <c r="B67"/>
      <c r="C67"/>
      <c r="D67"/>
      <c r="E67"/>
      <c r="F67"/>
      <c r="G67" s="2"/>
      <c r="H67"/>
      <c r="I67"/>
      <c r="J67"/>
      <c r="K67"/>
      <c r="L67"/>
      <c r="M67"/>
      <c r="N67"/>
      <c r="Q67"/>
      <c r="R67"/>
      <c r="S67"/>
      <c r="U67"/>
    </row>
    <row r="68" spans="2:21" ht="12" customHeight="1" x14ac:dyDescent="0.2">
      <c r="B68"/>
      <c r="C68"/>
      <c r="D68"/>
      <c r="E68"/>
      <c r="F68"/>
      <c r="G68" s="2"/>
      <c r="H68"/>
      <c r="I68"/>
      <c r="J68"/>
      <c r="K68"/>
      <c r="L68"/>
      <c r="M68"/>
      <c r="N68"/>
      <c r="Q68"/>
      <c r="R68"/>
      <c r="S68"/>
      <c r="U68"/>
    </row>
    <row r="69" spans="2:21" ht="12" customHeight="1" x14ac:dyDescent="0.2">
      <c r="B69"/>
      <c r="C69"/>
      <c r="D69"/>
      <c r="E69"/>
      <c r="F69"/>
      <c r="G69" s="2"/>
      <c r="H69"/>
      <c r="I69"/>
      <c r="J69"/>
      <c r="K69"/>
      <c r="L69"/>
      <c r="M69"/>
      <c r="N69"/>
      <c r="Q69"/>
      <c r="R69"/>
      <c r="S69"/>
      <c r="U69"/>
    </row>
    <row r="70" spans="2:21" ht="12" customHeight="1" x14ac:dyDescent="0.2">
      <c r="B70"/>
      <c r="C70"/>
      <c r="D70"/>
      <c r="E70"/>
      <c r="F70"/>
      <c r="G70" s="2"/>
      <c r="H70"/>
      <c r="I70"/>
      <c r="J70"/>
      <c r="K70"/>
      <c r="L70"/>
      <c r="M70"/>
      <c r="N70"/>
      <c r="Q70"/>
      <c r="R70"/>
      <c r="S70"/>
      <c r="U70"/>
    </row>
    <row r="71" spans="2:21" ht="12" customHeight="1" x14ac:dyDescent="0.2">
      <c r="B71"/>
      <c r="C71"/>
      <c r="D71"/>
      <c r="E71"/>
      <c r="F71"/>
      <c r="G71" s="2"/>
      <c r="H71"/>
      <c r="I71"/>
      <c r="J71"/>
      <c r="K71"/>
      <c r="L71"/>
      <c r="M71"/>
      <c r="N71"/>
      <c r="Q71"/>
      <c r="R71"/>
      <c r="S71"/>
      <c r="U71"/>
    </row>
    <row r="72" spans="2:21" ht="12" customHeight="1" x14ac:dyDescent="0.2">
      <c r="B72"/>
      <c r="C72"/>
      <c r="D72"/>
      <c r="E72"/>
      <c r="F72"/>
      <c r="G72" s="2"/>
      <c r="H72"/>
      <c r="I72"/>
      <c r="J72"/>
      <c r="K72"/>
      <c r="L72"/>
      <c r="M72"/>
      <c r="N72"/>
      <c r="Q72"/>
      <c r="R72"/>
      <c r="S72"/>
      <c r="U72"/>
    </row>
    <row r="73" spans="2:21" ht="12" customHeight="1" x14ac:dyDescent="0.2">
      <c r="B73"/>
      <c r="C73"/>
      <c r="D73"/>
      <c r="E73"/>
      <c r="F73"/>
      <c r="G73" s="2"/>
      <c r="H73"/>
      <c r="I73"/>
      <c r="J73"/>
      <c r="K73"/>
      <c r="L73"/>
      <c r="M73"/>
      <c r="N73"/>
      <c r="Q73"/>
      <c r="R73"/>
      <c r="S73"/>
      <c r="U73"/>
    </row>
    <row r="74" spans="2:21" ht="12" customHeight="1" x14ac:dyDescent="0.2">
      <c r="B74"/>
      <c r="C74"/>
      <c r="D74"/>
      <c r="E74"/>
      <c r="F74"/>
      <c r="G74" s="2"/>
      <c r="H74"/>
      <c r="I74"/>
      <c r="J74"/>
      <c r="K74"/>
      <c r="L74"/>
      <c r="M74"/>
      <c r="N74"/>
      <c r="Q74"/>
      <c r="R74"/>
      <c r="S74"/>
      <c r="U74"/>
    </row>
    <row r="75" spans="2:21" ht="12" customHeight="1" x14ac:dyDescent="0.2">
      <c r="B75"/>
      <c r="C75"/>
      <c r="D75"/>
      <c r="E75"/>
      <c r="F75"/>
      <c r="G75" s="2"/>
      <c r="H75"/>
      <c r="I75"/>
      <c r="J75"/>
      <c r="K75"/>
      <c r="L75"/>
      <c r="M75"/>
      <c r="N75"/>
      <c r="Q75"/>
      <c r="R75"/>
      <c r="S75"/>
      <c r="U75"/>
    </row>
    <row r="76" spans="2:21" ht="12" customHeight="1" x14ac:dyDescent="0.2">
      <c r="B76"/>
      <c r="C76"/>
      <c r="D76"/>
      <c r="E76"/>
      <c r="F76"/>
      <c r="G76" s="2"/>
      <c r="H76"/>
      <c r="I76"/>
      <c r="J76"/>
      <c r="K76"/>
      <c r="L76"/>
      <c r="M76"/>
      <c r="N76"/>
      <c r="Q76"/>
      <c r="R76"/>
      <c r="S76"/>
      <c r="U76"/>
    </row>
    <row r="77" spans="2:21" ht="12" customHeight="1" x14ac:dyDescent="0.2">
      <c r="B77"/>
      <c r="C77"/>
      <c r="D77"/>
      <c r="E77"/>
      <c r="F77"/>
      <c r="G77" s="2"/>
      <c r="H77"/>
      <c r="I77"/>
      <c r="J77"/>
      <c r="K77"/>
      <c r="L77"/>
      <c r="M77"/>
      <c r="N77"/>
      <c r="Q77"/>
      <c r="R77"/>
      <c r="S77"/>
      <c r="U77"/>
    </row>
    <row r="78" spans="2:21" ht="12" customHeight="1" x14ac:dyDescent="0.2">
      <c r="B78"/>
      <c r="C78"/>
      <c r="D78"/>
      <c r="E78"/>
      <c r="F78"/>
      <c r="G78" s="2"/>
      <c r="H78"/>
      <c r="I78"/>
      <c r="J78"/>
      <c r="K78"/>
      <c r="L78"/>
      <c r="M78"/>
      <c r="N78"/>
      <c r="Q78"/>
      <c r="R78"/>
      <c r="S78"/>
      <c r="U78"/>
    </row>
    <row r="79" spans="2:21" ht="12" customHeight="1" x14ac:dyDescent="0.2">
      <c r="B79"/>
      <c r="C79"/>
      <c r="D79"/>
      <c r="E79"/>
      <c r="F79"/>
      <c r="G79" s="2"/>
      <c r="H79"/>
      <c r="I79"/>
      <c r="J79"/>
      <c r="K79"/>
      <c r="L79"/>
      <c r="M79"/>
      <c r="N79"/>
      <c r="Q79"/>
      <c r="R79"/>
      <c r="S79"/>
      <c r="U79"/>
    </row>
    <row r="80" spans="2:21" ht="12" customHeight="1" x14ac:dyDescent="0.2">
      <c r="B80"/>
      <c r="C80"/>
      <c r="D80"/>
      <c r="E80"/>
      <c r="F80"/>
      <c r="G80" s="2"/>
      <c r="H80"/>
      <c r="I80"/>
      <c r="J80"/>
      <c r="K80"/>
      <c r="L80"/>
      <c r="M80"/>
      <c r="N80"/>
      <c r="Q80"/>
      <c r="R80"/>
      <c r="S80"/>
      <c r="U80"/>
    </row>
    <row r="81" spans="2:21" ht="12" customHeight="1" x14ac:dyDescent="0.2">
      <c r="B81"/>
      <c r="C81"/>
      <c r="D81"/>
      <c r="E81"/>
      <c r="F81"/>
      <c r="G81" s="2"/>
      <c r="H81"/>
      <c r="I81"/>
      <c r="J81"/>
      <c r="K81"/>
      <c r="L81"/>
      <c r="M81"/>
      <c r="N81"/>
      <c r="Q81"/>
      <c r="R81"/>
      <c r="S81"/>
      <c r="U81"/>
    </row>
    <row r="82" spans="2:21" ht="12" customHeight="1" x14ac:dyDescent="0.2">
      <c r="B82"/>
      <c r="C82"/>
      <c r="D82"/>
      <c r="E82"/>
      <c r="F82"/>
      <c r="G82" s="2"/>
      <c r="H82"/>
      <c r="I82"/>
      <c r="J82"/>
      <c r="K82"/>
      <c r="L82"/>
      <c r="M82"/>
      <c r="N82"/>
      <c r="Q82"/>
      <c r="R82"/>
      <c r="S82"/>
      <c r="U82"/>
    </row>
    <row r="83" spans="2:21" ht="12" customHeight="1" x14ac:dyDescent="0.2">
      <c r="B83"/>
      <c r="C83"/>
      <c r="D83"/>
      <c r="E83"/>
      <c r="F83"/>
      <c r="G83" s="2"/>
      <c r="H83"/>
      <c r="I83"/>
      <c r="J83"/>
      <c r="K83"/>
      <c r="L83"/>
      <c r="M83"/>
      <c r="N83"/>
      <c r="Q83"/>
      <c r="R83"/>
      <c r="S83"/>
      <c r="U83"/>
    </row>
    <row r="84" spans="2:21" ht="12" customHeight="1" x14ac:dyDescent="0.2">
      <c r="B84"/>
      <c r="C84"/>
      <c r="D84"/>
      <c r="E84"/>
      <c r="F84"/>
      <c r="G84" s="2"/>
      <c r="H84"/>
      <c r="I84"/>
      <c r="J84"/>
      <c r="K84"/>
      <c r="L84"/>
      <c r="M84"/>
      <c r="N84"/>
      <c r="Q84"/>
      <c r="R84"/>
      <c r="S84"/>
      <c r="U84"/>
    </row>
    <row r="85" spans="2:21" ht="12" customHeight="1" x14ac:dyDescent="0.2">
      <c r="B85"/>
      <c r="C85"/>
      <c r="D85"/>
      <c r="E85"/>
      <c r="F85"/>
      <c r="G85" s="2"/>
      <c r="H85"/>
      <c r="I85"/>
      <c r="J85"/>
      <c r="K85"/>
      <c r="L85"/>
      <c r="M85"/>
      <c r="N85"/>
      <c r="Q85"/>
      <c r="R85"/>
      <c r="S85"/>
      <c r="U85"/>
    </row>
    <row r="86" spans="2:21" ht="12" customHeight="1" x14ac:dyDescent="0.2">
      <c r="B86"/>
      <c r="C86"/>
      <c r="D86"/>
      <c r="E86"/>
      <c r="F86"/>
      <c r="G86" s="2"/>
      <c r="H86"/>
      <c r="I86"/>
      <c r="J86"/>
      <c r="K86"/>
      <c r="L86"/>
      <c r="M86"/>
      <c r="N86"/>
      <c r="Q86"/>
      <c r="R86"/>
      <c r="S86"/>
      <c r="U86"/>
    </row>
    <row r="87" spans="2:21" ht="12" customHeight="1" x14ac:dyDescent="0.2">
      <c r="B87"/>
      <c r="C87"/>
      <c r="D87"/>
      <c r="E87"/>
      <c r="F87"/>
      <c r="G87" s="2"/>
      <c r="H87"/>
      <c r="I87"/>
      <c r="J87"/>
      <c r="K87"/>
      <c r="L87"/>
      <c r="M87"/>
      <c r="N87"/>
      <c r="Q87"/>
      <c r="R87"/>
      <c r="S87"/>
      <c r="U87"/>
    </row>
    <row r="88" spans="2:21" ht="12" customHeight="1" x14ac:dyDescent="0.2">
      <c r="B88"/>
      <c r="C88"/>
      <c r="D88"/>
      <c r="E88"/>
      <c r="F88"/>
      <c r="G88" s="2"/>
      <c r="H88"/>
      <c r="I88"/>
      <c r="J88"/>
      <c r="K88"/>
      <c r="L88"/>
      <c r="M88"/>
      <c r="N88"/>
      <c r="Q88"/>
      <c r="R88"/>
      <c r="S88"/>
      <c r="U88"/>
    </row>
    <row r="89" spans="2:21" ht="12" customHeight="1" x14ac:dyDescent="0.2">
      <c r="B89"/>
      <c r="C89"/>
      <c r="D89"/>
      <c r="E89"/>
      <c r="F89"/>
      <c r="G89" s="2"/>
      <c r="H89"/>
      <c r="I89"/>
      <c r="J89"/>
      <c r="K89"/>
      <c r="L89"/>
      <c r="M89"/>
      <c r="N89"/>
      <c r="Q89"/>
      <c r="R89"/>
      <c r="S89"/>
      <c r="U89"/>
    </row>
    <row r="90" spans="2:21" ht="12" customHeight="1" x14ac:dyDescent="0.2">
      <c r="B90"/>
      <c r="C90"/>
      <c r="D90"/>
      <c r="E90"/>
      <c r="F90"/>
      <c r="G90" s="2"/>
      <c r="H90"/>
      <c r="I90"/>
      <c r="J90"/>
      <c r="K90"/>
      <c r="L90"/>
      <c r="M90"/>
      <c r="N90"/>
      <c r="Q90"/>
      <c r="R90"/>
      <c r="S90"/>
      <c r="U90"/>
    </row>
    <row r="91" spans="2:21" ht="12" customHeight="1" x14ac:dyDescent="0.2">
      <c r="B91"/>
      <c r="C91"/>
      <c r="D91"/>
      <c r="E91"/>
      <c r="F91"/>
      <c r="G91" s="2"/>
      <c r="H91"/>
      <c r="I91"/>
      <c r="J91"/>
      <c r="K91"/>
      <c r="L91"/>
      <c r="M91"/>
      <c r="N91"/>
      <c r="Q91"/>
      <c r="R91"/>
      <c r="S91"/>
      <c r="U91"/>
    </row>
    <row r="92" spans="2:21" ht="12" customHeight="1" x14ac:dyDescent="0.2">
      <c r="B92"/>
      <c r="C92"/>
      <c r="D92"/>
      <c r="E92"/>
      <c r="F92"/>
      <c r="G92" s="2"/>
      <c r="H92"/>
      <c r="I92"/>
      <c r="J92"/>
      <c r="K92"/>
      <c r="L92"/>
      <c r="M92"/>
      <c r="N92"/>
      <c r="Q92"/>
      <c r="R92"/>
      <c r="S92"/>
      <c r="U92"/>
    </row>
    <row r="93" spans="2:21" ht="12" customHeight="1" x14ac:dyDescent="0.2">
      <c r="B93"/>
      <c r="C93"/>
      <c r="D93"/>
      <c r="E93"/>
      <c r="F93"/>
      <c r="G93" s="2"/>
      <c r="H93"/>
      <c r="I93"/>
      <c r="J93"/>
      <c r="K93"/>
      <c r="L93"/>
      <c r="M93"/>
      <c r="N93"/>
      <c r="Q93"/>
      <c r="R93"/>
      <c r="S93"/>
      <c r="U93"/>
    </row>
    <row r="94" spans="2:21" ht="12" customHeight="1" x14ac:dyDescent="0.2">
      <c r="B94"/>
      <c r="C94"/>
      <c r="D94"/>
      <c r="E94"/>
      <c r="F94"/>
      <c r="G94" s="2"/>
      <c r="H94"/>
      <c r="I94"/>
      <c r="J94"/>
      <c r="K94"/>
      <c r="L94"/>
      <c r="M94"/>
      <c r="N94"/>
      <c r="Q94"/>
      <c r="R94"/>
      <c r="S94"/>
      <c r="U94"/>
    </row>
    <row r="95" spans="2:21" ht="12" customHeight="1" x14ac:dyDescent="0.2">
      <c r="B95"/>
      <c r="C95"/>
      <c r="D95"/>
      <c r="E95"/>
      <c r="F95"/>
      <c r="G95" s="2"/>
      <c r="H95"/>
      <c r="I95"/>
      <c r="J95"/>
      <c r="K95"/>
      <c r="L95"/>
      <c r="M95"/>
      <c r="N95"/>
      <c r="Q95"/>
      <c r="R95"/>
      <c r="S95"/>
      <c r="U95"/>
    </row>
    <row r="96" spans="2:21" ht="12" customHeight="1" x14ac:dyDescent="0.2">
      <c r="B96"/>
      <c r="C96"/>
      <c r="D96"/>
      <c r="E96"/>
      <c r="F96"/>
      <c r="G96" s="2"/>
      <c r="H96"/>
      <c r="I96"/>
      <c r="J96"/>
      <c r="K96"/>
      <c r="L96"/>
      <c r="M96"/>
      <c r="N96"/>
      <c r="Q96"/>
      <c r="R96"/>
      <c r="S96"/>
      <c r="U96"/>
    </row>
    <row r="97" spans="2:21" ht="12" customHeight="1" x14ac:dyDescent="0.2">
      <c r="B97"/>
      <c r="C97"/>
      <c r="D97"/>
      <c r="E97"/>
      <c r="F97"/>
      <c r="G97" s="2"/>
      <c r="H97"/>
      <c r="I97"/>
      <c r="J97"/>
      <c r="K97"/>
      <c r="L97"/>
      <c r="M97"/>
      <c r="N97"/>
      <c r="Q97"/>
      <c r="R97"/>
      <c r="S97"/>
      <c r="U97"/>
    </row>
    <row r="98" spans="2:21" ht="12" customHeight="1" x14ac:dyDescent="0.2">
      <c r="B98"/>
      <c r="C98"/>
      <c r="D98"/>
      <c r="E98"/>
      <c r="F98"/>
      <c r="G98" s="2"/>
      <c r="H98"/>
      <c r="I98"/>
      <c r="J98"/>
      <c r="K98"/>
      <c r="L98"/>
      <c r="M98"/>
      <c r="N98"/>
      <c r="Q98"/>
      <c r="R98"/>
      <c r="S98"/>
      <c r="U98"/>
    </row>
    <row r="99" spans="2:21" ht="12" customHeight="1" x14ac:dyDescent="0.2">
      <c r="B99"/>
      <c r="C99"/>
      <c r="D99"/>
      <c r="E99"/>
      <c r="F99"/>
      <c r="G99" s="2"/>
      <c r="H99"/>
      <c r="I99"/>
      <c r="J99"/>
      <c r="K99"/>
      <c r="L99"/>
      <c r="M99"/>
      <c r="N99"/>
      <c r="Q99"/>
      <c r="R99"/>
      <c r="S99"/>
      <c r="U99"/>
    </row>
    <row r="100" spans="2:21" ht="12" customHeight="1" x14ac:dyDescent="0.2">
      <c r="B100"/>
      <c r="C100"/>
      <c r="D100"/>
      <c r="E100"/>
      <c r="F100"/>
      <c r="G100" s="2"/>
      <c r="H100"/>
      <c r="I100"/>
      <c r="J100"/>
      <c r="K100"/>
      <c r="L100"/>
      <c r="M100"/>
      <c r="N100"/>
      <c r="Q100"/>
      <c r="R100"/>
      <c r="S100"/>
      <c r="U100"/>
    </row>
    <row r="101" spans="2:21" ht="12" customHeight="1" x14ac:dyDescent="0.2">
      <c r="B101"/>
      <c r="C101"/>
      <c r="D101"/>
      <c r="E101"/>
      <c r="F101"/>
      <c r="G101" s="2"/>
      <c r="H101"/>
      <c r="I101"/>
      <c r="J101"/>
      <c r="K101"/>
      <c r="L101"/>
      <c r="M101"/>
      <c r="N101"/>
      <c r="Q101"/>
      <c r="R101"/>
      <c r="S101"/>
      <c r="U101"/>
    </row>
    <row r="102" spans="2:21" ht="12" customHeight="1" x14ac:dyDescent="0.2">
      <c r="B102"/>
      <c r="C102"/>
      <c r="D102"/>
      <c r="E102"/>
      <c r="F102"/>
      <c r="G102" s="2"/>
      <c r="H102"/>
      <c r="I102"/>
      <c r="J102"/>
      <c r="K102"/>
      <c r="L102"/>
      <c r="M102"/>
      <c r="N102"/>
      <c r="Q102"/>
      <c r="R102"/>
      <c r="S102"/>
      <c r="U102"/>
    </row>
    <row r="103" spans="2:21" ht="12" customHeight="1" x14ac:dyDescent="0.2">
      <c r="B103"/>
      <c r="C103"/>
      <c r="D103"/>
      <c r="E103"/>
      <c r="F103"/>
      <c r="G103" s="2"/>
      <c r="H103"/>
      <c r="I103"/>
      <c r="J103"/>
      <c r="K103"/>
      <c r="L103"/>
      <c r="M103"/>
      <c r="N103"/>
      <c r="Q103"/>
      <c r="R103"/>
      <c r="S103"/>
      <c r="U103"/>
    </row>
    <row r="104" spans="2:21" ht="12" customHeight="1" x14ac:dyDescent="0.2">
      <c r="B104"/>
      <c r="C104"/>
      <c r="D104"/>
      <c r="E104"/>
      <c r="F104"/>
      <c r="G104" s="2"/>
      <c r="H104"/>
      <c r="I104"/>
      <c r="J104"/>
      <c r="K104"/>
      <c r="L104"/>
      <c r="M104"/>
      <c r="N104"/>
      <c r="Q104"/>
      <c r="R104"/>
      <c r="S104"/>
      <c r="U104"/>
    </row>
    <row r="105" spans="2:21" ht="12" customHeight="1" x14ac:dyDescent="0.2">
      <c r="B105"/>
      <c r="C105"/>
      <c r="D105"/>
      <c r="E105"/>
      <c r="F105"/>
      <c r="G105" s="2"/>
      <c r="H105"/>
      <c r="I105"/>
      <c r="J105"/>
      <c r="K105"/>
      <c r="L105"/>
      <c r="M105"/>
      <c r="N105"/>
      <c r="Q105"/>
      <c r="R105"/>
      <c r="S105"/>
      <c r="U105"/>
    </row>
    <row r="106" spans="2:21" ht="12" customHeight="1" x14ac:dyDescent="0.2">
      <c r="B106"/>
      <c r="C106"/>
      <c r="D106"/>
      <c r="E106"/>
      <c r="F106"/>
      <c r="G106" s="2"/>
      <c r="H106"/>
      <c r="I106"/>
      <c r="J106"/>
      <c r="K106"/>
      <c r="L106"/>
      <c r="M106"/>
      <c r="N106"/>
      <c r="Q106"/>
      <c r="R106"/>
      <c r="S106"/>
      <c r="U106"/>
    </row>
    <row r="107" spans="2:21" ht="12" customHeight="1" x14ac:dyDescent="0.2">
      <c r="B107"/>
      <c r="C107"/>
      <c r="D107"/>
      <c r="E107"/>
      <c r="F107"/>
      <c r="G107" s="2"/>
      <c r="H107"/>
      <c r="I107"/>
      <c r="J107"/>
      <c r="K107"/>
      <c r="L107"/>
      <c r="M107"/>
      <c r="N107"/>
      <c r="Q107"/>
      <c r="R107"/>
      <c r="S107"/>
      <c r="U107"/>
    </row>
    <row r="108" spans="2:21" ht="12" customHeight="1" x14ac:dyDescent="0.2">
      <c r="B108"/>
      <c r="C108"/>
      <c r="D108"/>
      <c r="E108"/>
      <c r="F108"/>
      <c r="G108" s="2"/>
      <c r="H108"/>
      <c r="I108"/>
      <c r="J108"/>
      <c r="K108"/>
      <c r="L108"/>
      <c r="M108"/>
      <c r="N108"/>
      <c r="Q108"/>
      <c r="R108"/>
      <c r="S108"/>
      <c r="U108"/>
    </row>
    <row r="109" spans="2:21" ht="12" customHeight="1" x14ac:dyDescent="0.2">
      <c r="B109"/>
      <c r="C109"/>
      <c r="D109"/>
      <c r="E109"/>
      <c r="F109"/>
      <c r="G109" s="2"/>
      <c r="H109"/>
      <c r="I109"/>
      <c r="J109"/>
      <c r="K109"/>
      <c r="L109"/>
      <c r="M109"/>
      <c r="N109"/>
      <c r="Q109"/>
      <c r="R109"/>
      <c r="S109"/>
      <c r="U109"/>
    </row>
    <row r="110" spans="2:21" ht="12" customHeight="1" x14ac:dyDescent="0.2">
      <c r="B110"/>
      <c r="C110"/>
      <c r="D110"/>
      <c r="E110"/>
      <c r="F110"/>
      <c r="G110" s="2"/>
      <c r="H110"/>
      <c r="I110"/>
      <c r="J110"/>
      <c r="K110"/>
      <c r="L110"/>
      <c r="M110"/>
      <c r="N110"/>
      <c r="Q110"/>
      <c r="R110"/>
      <c r="S110"/>
      <c r="U110"/>
    </row>
    <row r="111" spans="2:21" ht="12" customHeight="1" x14ac:dyDescent="0.2">
      <c r="B111"/>
      <c r="C111"/>
      <c r="D111"/>
      <c r="E111"/>
      <c r="F111"/>
      <c r="G111" s="2"/>
      <c r="H111"/>
      <c r="I111"/>
      <c r="J111"/>
      <c r="K111"/>
      <c r="L111"/>
      <c r="M111"/>
      <c r="N111"/>
      <c r="Q111"/>
      <c r="R111"/>
      <c r="S111"/>
      <c r="U111"/>
    </row>
    <row r="112" spans="2:21" ht="12" customHeight="1" x14ac:dyDescent="0.2">
      <c r="B112"/>
      <c r="C112"/>
      <c r="D112"/>
      <c r="E112"/>
      <c r="F112"/>
      <c r="G112" s="2"/>
      <c r="H112"/>
      <c r="I112"/>
      <c r="J112"/>
      <c r="K112"/>
      <c r="L112"/>
      <c r="M112"/>
      <c r="N112"/>
      <c r="Q112"/>
      <c r="R112"/>
      <c r="S112"/>
      <c r="U112"/>
    </row>
    <row r="113" spans="2:22" ht="12" customHeight="1" x14ac:dyDescent="0.2">
      <c r="B113"/>
      <c r="C113"/>
      <c r="D113"/>
      <c r="E113"/>
      <c r="F113"/>
      <c r="G113" s="2"/>
      <c r="H113"/>
      <c r="I113"/>
      <c r="J113"/>
      <c r="K113"/>
      <c r="L113"/>
      <c r="M113"/>
      <c r="N113"/>
      <c r="Q113"/>
      <c r="R113"/>
      <c r="S113"/>
      <c r="U113"/>
    </row>
    <row r="114" spans="2:22" ht="12" customHeight="1" x14ac:dyDescent="0.2">
      <c r="B114"/>
      <c r="C114"/>
      <c r="D114"/>
      <c r="E114"/>
      <c r="F114"/>
      <c r="G114" s="2"/>
      <c r="H114"/>
      <c r="I114"/>
      <c r="J114"/>
      <c r="K114"/>
      <c r="L114"/>
      <c r="M114"/>
      <c r="N114"/>
      <c r="Q114"/>
      <c r="R114"/>
      <c r="S114"/>
      <c r="U114"/>
    </row>
    <row r="115" spans="2:22" ht="12" customHeight="1" x14ac:dyDescent="0.2">
      <c r="B115"/>
      <c r="C115"/>
      <c r="D115"/>
      <c r="E115"/>
      <c r="F115"/>
      <c r="G115" s="2"/>
      <c r="H115"/>
      <c r="I115"/>
      <c r="J115"/>
      <c r="K115"/>
      <c r="L115"/>
      <c r="M115"/>
      <c r="N115"/>
      <c r="Q115"/>
      <c r="R115"/>
      <c r="S115"/>
      <c r="U115"/>
    </row>
    <row r="116" spans="2:22" ht="12" customHeight="1" x14ac:dyDescent="0.2">
      <c r="B116"/>
      <c r="C116"/>
      <c r="D116"/>
      <c r="E116"/>
      <c r="F116"/>
      <c r="G116" s="2"/>
      <c r="H116"/>
      <c r="I116"/>
      <c r="J116"/>
      <c r="K116"/>
      <c r="L116"/>
      <c r="M116"/>
      <c r="N116"/>
      <c r="O116"/>
      <c r="P116"/>
      <c r="Q116"/>
      <c r="R116"/>
      <c r="S116"/>
      <c r="U116"/>
    </row>
    <row r="117" spans="2:22" ht="12" customHeight="1" x14ac:dyDescent="0.2">
      <c r="B117"/>
      <c r="C117"/>
      <c r="D117"/>
      <c r="E117"/>
      <c r="F117"/>
      <c r="G117" s="2"/>
      <c r="H117"/>
      <c r="I117"/>
      <c r="J117"/>
      <c r="K117"/>
      <c r="L117"/>
      <c r="M117"/>
      <c r="N117"/>
      <c r="Q117"/>
      <c r="R117"/>
      <c r="S117"/>
      <c r="U117"/>
    </row>
    <row r="118" spans="2:22" ht="12" customHeight="1" x14ac:dyDescent="0.2">
      <c r="B118"/>
      <c r="C118"/>
      <c r="D118"/>
      <c r="E118"/>
      <c r="F118"/>
      <c r="G118" s="2"/>
      <c r="H118"/>
      <c r="I118"/>
      <c r="J118"/>
      <c r="K118"/>
      <c r="L118"/>
      <c r="M118"/>
      <c r="N118"/>
      <c r="Q118"/>
      <c r="R118"/>
      <c r="S118"/>
      <c r="U118"/>
    </row>
    <row r="119" spans="2:22" ht="12" customHeight="1" x14ac:dyDescent="0.2">
      <c r="B119"/>
      <c r="C119"/>
      <c r="D119"/>
      <c r="E119"/>
      <c r="F119"/>
      <c r="G119" s="2"/>
      <c r="H119"/>
      <c r="I119"/>
      <c r="J119"/>
      <c r="K119"/>
      <c r="L119"/>
      <c r="M119"/>
      <c r="N119"/>
      <c r="Q119"/>
      <c r="R119"/>
      <c r="S119"/>
      <c r="U119"/>
    </row>
    <row r="120" spans="2:22" ht="12" customHeight="1" x14ac:dyDescent="0.2">
      <c r="B120"/>
      <c r="C120"/>
      <c r="D120"/>
      <c r="E120"/>
      <c r="F120"/>
      <c r="G120" s="2"/>
      <c r="H120"/>
      <c r="I120"/>
      <c r="J120"/>
      <c r="K120"/>
      <c r="L120"/>
      <c r="M120"/>
      <c r="N120"/>
      <c r="Q120"/>
      <c r="R120"/>
      <c r="S120"/>
      <c r="U120"/>
    </row>
    <row r="121" spans="2:22" ht="12" customHeight="1" x14ac:dyDescent="0.2">
      <c r="B121"/>
      <c r="C121"/>
      <c r="D121"/>
      <c r="E121"/>
      <c r="F121"/>
      <c r="G121" s="2"/>
      <c r="H121"/>
      <c r="I121"/>
      <c r="J121"/>
      <c r="K121"/>
      <c r="L121"/>
      <c r="M121"/>
      <c r="N121"/>
      <c r="Q121"/>
      <c r="R121"/>
      <c r="S121"/>
      <c r="U121"/>
    </row>
    <row r="122" spans="2:22" ht="12" customHeight="1" x14ac:dyDescent="0.2">
      <c r="B122"/>
      <c r="C122"/>
      <c r="D122"/>
      <c r="E122"/>
      <c r="F122"/>
      <c r="G122" s="2"/>
      <c r="H122"/>
      <c r="I122"/>
      <c r="J122"/>
      <c r="K122"/>
      <c r="L122"/>
      <c r="M122"/>
      <c r="N122"/>
      <c r="Q122"/>
      <c r="R122"/>
      <c r="S122"/>
      <c r="U122"/>
    </row>
    <row r="123" spans="2:22" ht="12" customHeight="1" x14ac:dyDescent="0.2">
      <c r="B123"/>
      <c r="C123"/>
      <c r="D123"/>
      <c r="E123"/>
      <c r="F123"/>
      <c r="G123" s="2"/>
      <c r="H123"/>
      <c r="I123"/>
      <c r="J123"/>
      <c r="K123"/>
      <c r="L123"/>
      <c r="M123"/>
      <c r="N123"/>
      <c r="O123"/>
      <c r="R123"/>
      <c r="S123"/>
      <c r="T123"/>
      <c r="V123"/>
    </row>
    <row r="124" spans="2:22" ht="12" customHeight="1" x14ac:dyDescent="0.2">
      <c r="B124"/>
      <c r="C124"/>
      <c r="D124"/>
      <c r="E124"/>
      <c r="F124"/>
      <c r="G124" s="2"/>
      <c r="H124"/>
      <c r="I124"/>
      <c r="J124"/>
      <c r="K124"/>
      <c r="L124"/>
      <c r="M124"/>
      <c r="N124"/>
      <c r="O124"/>
      <c r="R124"/>
      <c r="S124"/>
      <c r="T124"/>
      <c r="V124"/>
    </row>
    <row r="125" spans="2:22" ht="12" customHeight="1" x14ac:dyDescent="0.2">
      <c r="B125"/>
      <c r="C125"/>
      <c r="D125"/>
      <c r="E125"/>
      <c r="F125"/>
      <c r="G125" s="2"/>
      <c r="H125"/>
      <c r="I125"/>
      <c r="J125"/>
      <c r="K125"/>
      <c r="L125"/>
      <c r="M125"/>
      <c r="N125"/>
      <c r="O125"/>
      <c r="R125"/>
      <c r="S125"/>
      <c r="T125"/>
      <c r="V125"/>
    </row>
    <row r="126" spans="2:22" ht="12" customHeight="1" x14ac:dyDescent="0.2">
      <c r="B126"/>
      <c r="C126"/>
      <c r="D126"/>
      <c r="E126"/>
      <c r="F126"/>
      <c r="G126" s="2"/>
      <c r="H126"/>
      <c r="I126"/>
      <c r="J126"/>
      <c r="K126"/>
      <c r="L126"/>
      <c r="M126"/>
      <c r="N126"/>
      <c r="O126"/>
      <c r="R126"/>
      <c r="S126"/>
      <c r="T126"/>
      <c r="V126"/>
    </row>
    <row r="127" spans="2:22" ht="12" customHeight="1" x14ac:dyDescent="0.2">
      <c r="B127"/>
      <c r="C127"/>
      <c r="D127"/>
      <c r="E127"/>
      <c r="F127"/>
      <c r="G127" s="2"/>
      <c r="H127"/>
      <c r="I127"/>
      <c r="J127"/>
      <c r="K127"/>
      <c r="L127"/>
      <c r="M127"/>
      <c r="N127"/>
      <c r="O127"/>
      <c r="R127"/>
      <c r="S127"/>
      <c r="T127"/>
      <c r="V127"/>
    </row>
    <row r="128" spans="2:22" ht="12" customHeight="1" x14ac:dyDescent="0.2">
      <c r="B128"/>
      <c r="C128"/>
      <c r="D128"/>
      <c r="E128"/>
      <c r="F128"/>
      <c r="G128" s="2"/>
      <c r="H128"/>
      <c r="I128"/>
      <c r="J128"/>
      <c r="K128"/>
      <c r="L128"/>
      <c r="M128"/>
      <c r="N128"/>
      <c r="O128"/>
      <c r="R128"/>
      <c r="S128"/>
      <c r="T128"/>
      <c r="V128"/>
    </row>
    <row r="129" spans="2:22" ht="12" customHeight="1" x14ac:dyDescent="0.2">
      <c r="B129"/>
      <c r="C129"/>
      <c r="D129"/>
      <c r="E129"/>
      <c r="F129"/>
      <c r="G129" s="2"/>
      <c r="H129"/>
      <c r="I129"/>
      <c r="J129"/>
      <c r="K129"/>
      <c r="L129"/>
      <c r="M129"/>
      <c r="N129"/>
      <c r="O129"/>
      <c r="R129"/>
      <c r="S129"/>
      <c r="T129"/>
      <c r="V129"/>
    </row>
    <row r="130" spans="2:22" ht="12" customHeight="1" x14ac:dyDescent="0.2">
      <c r="B130"/>
      <c r="C130"/>
      <c r="D130"/>
      <c r="E130"/>
      <c r="F130"/>
      <c r="G130" s="2"/>
      <c r="H130"/>
      <c r="I130"/>
      <c r="J130"/>
      <c r="K130"/>
      <c r="L130"/>
      <c r="M130"/>
      <c r="N130"/>
      <c r="O130"/>
      <c r="R130"/>
      <c r="S130"/>
      <c r="T130"/>
      <c r="V130"/>
    </row>
    <row r="131" spans="2:22" ht="12" customHeight="1" x14ac:dyDescent="0.2">
      <c r="B131"/>
      <c r="C131"/>
      <c r="D131"/>
      <c r="E131"/>
      <c r="F131"/>
      <c r="G131" s="2"/>
      <c r="H131"/>
      <c r="I131"/>
      <c r="J131"/>
      <c r="K131"/>
      <c r="L131"/>
      <c r="M131"/>
      <c r="N131"/>
      <c r="O131"/>
      <c r="R131"/>
      <c r="S131"/>
      <c r="T131"/>
      <c r="V131"/>
    </row>
    <row r="132" spans="2:22" ht="12" customHeight="1" x14ac:dyDescent="0.2">
      <c r="B132"/>
      <c r="C132"/>
      <c r="D132"/>
      <c r="E132"/>
      <c r="F132"/>
      <c r="G132" s="2"/>
      <c r="H132"/>
      <c r="I132"/>
      <c r="J132"/>
      <c r="K132"/>
      <c r="L132"/>
      <c r="M132"/>
      <c r="N132"/>
      <c r="O132"/>
      <c r="R132"/>
      <c r="S132"/>
      <c r="T132"/>
      <c r="V132"/>
    </row>
    <row r="133" spans="2:22" ht="12" customHeight="1" x14ac:dyDescent="0.2">
      <c r="B133"/>
      <c r="C133"/>
      <c r="D133"/>
      <c r="E133"/>
      <c r="F133"/>
      <c r="G133" s="2"/>
      <c r="H133"/>
      <c r="I133"/>
      <c r="J133"/>
      <c r="K133"/>
      <c r="L133"/>
      <c r="M133"/>
      <c r="N133"/>
      <c r="O133"/>
      <c r="R133"/>
      <c r="S133"/>
      <c r="T133"/>
      <c r="V133"/>
    </row>
    <row r="134" spans="2:22" ht="12" customHeight="1" x14ac:dyDescent="0.2">
      <c r="B134"/>
      <c r="C134"/>
      <c r="D134"/>
      <c r="E134"/>
      <c r="F134"/>
      <c r="G134" s="2"/>
      <c r="H134"/>
      <c r="I134"/>
      <c r="J134"/>
      <c r="K134"/>
      <c r="L134"/>
      <c r="M134"/>
      <c r="N134"/>
      <c r="O134"/>
      <c r="R134"/>
      <c r="S134"/>
      <c r="T134"/>
      <c r="V134"/>
    </row>
    <row r="135" spans="2:22" ht="12" customHeight="1" x14ac:dyDescent="0.2">
      <c r="B135"/>
      <c r="C135"/>
      <c r="D135"/>
      <c r="E135"/>
      <c r="F135"/>
      <c r="G135" s="2"/>
      <c r="H135"/>
      <c r="I135"/>
      <c r="J135"/>
      <c r="K135"/>
      <c r="L135"/>
      <c r="M135"/>
      <c r="N135"/>
      <c r="O135"/>
      <c r="R135"/>
      <c r="S135"/>
      <c r="T135"/>
      <c r="V135"/>
    </row>
    <row r="136" spans="2:22" ht="12" customHeight="1" x14ac:dyDescent="0.2">
      <c r="B136"/>
      <c r="C136"/>
      <c r="D136"/>
      <c r="E136"/>
      <c r="F136"/>
      <c r="G136" s="2"/>
      <c r="H136"/>
      <c r="I136"/>
      <c r="J136"/>
      <c r="K136"/>
      <c r="L136"/>
      <c r="M136"/>
      <c r="N136"/>
      <c r="O136"/>
      <c r="R136"/>
      <c r="S136"/>
      <c r="T136"/>
      <c r="V136"/>
    </row>
    <row r="137" spans="2:22" ht="12" customHeight="1" x14ac:dyDescent="0.2">
      <c r="B137"/>
      <c r="C137"/>
      <c r="D137"/>
      <c r="E137"/>
      <c r="F137"/>
      <c r="G137" s="2"/>
      <c r="H137"/>
      <c r="I137"/>
      <c r="J137"/>
      <c r="K137"/>
      <c r="L137"/>
      <c r="M137"/>
      <c r="N137"/>
      <c r="O137"/>
      <c r="P137"/>
      <c r="Q137"/>
      <c r="R137"/>
      <c r="S137"/>
      <c r="T137"/>
      <c r="V137"/>
    </row>
    <row r="138" spans="2:22" ht="12" customHeight="1" x14ac:dyDescent="0.2">
      <c r="B138"/>
      <c r="C138"/>
      <c r="D138"/>
      <c r="E138"/>
      <c r="F138"/>
      <c r="G138" s="2"/>
      <c r="H138"/>
      <c r="I138"/>
      <c r="J138"/>
      <c r="K138"/>
      <c r="L138"/>
      <c r="M138"/>
      <c r="N138"/>
      <c r="O138"/>
      <c r="R138"/>
      <c r="S138"/>
      <c r="T138"/>
      <c r="V138"/>
    </row>
    <row r="139" spans="2:22" ht="12" customHeight="1" x14ac:dyDescent="0.2">
      <c r="B139"/>
      <c r="C139"/>
      <c r="D139"/>
      <c r="E139"/>
      <c r="F139"/>
      <c r="G139" s="2"/>
      <c r="H139"/>
      <c r="I139"/>
      <c r="J139"/>
      <c r="K139"/>
      <c r="L139"/>
      <c r="M139"/>
      <c r="N139"/>
      <c r="O139"/>
      <c r="R139"/>
      <c r="S139"/>
      <c r="T139"/>
      <c r="V139"/>
    </row>
    <row r="140" spans="2:22" ht="12" customHeight="1" x14ac:dyDescent="0.2">
      <c r="B140"/>
      <c r="C140"/>
      <c r="D140"/>
      <c r="E140"/>
      <c r="F140"/>
      <c r="G140" s="2"/>
      <c r="H140"/>
      <c r="I140"/>
      <c r="J140"/>
      <c r="K140"/>
      <c r="L140"/>
      <c r="M140"/>
      <c r="N140"/>
      <c r="O140"/>
      <c r="R140"/>
      <c r="S140"/>
      <c r="T140"/>
      <c r="V140"/>
    </row>
    <row r="141" spans="2:22" ht="12" customHeight="1" x14ac:dyDescent="0.2">
      <c r="B141"/>
      <c r="C141"/>
      <c r="D141"/>
      <c r="E141"/>
      <c r="F141"/>
      <c r="G141" s="2"/>
      <c r="H141"/>
      <c r="I141"/>
      <c r="J141"/>
      <c r="K141"/>
      <c r="L141"/>
      <c r="M141"/>
      <c r="N141"/>
      <c r="O141"/>
      <c r="R141"/>
      <c r="S141"/>
      <c r="T141"/>
      <c r="V141"/>
    </row>
    <row r="142" spans="2:22" ht="12" customHeight="1" x14ac:dyDescent="0.2">
      <c r="B142"/>
      <c r="C142"/>
      <c r="D142"/>
      <c r="E142"/>
      <c r="F142"/>
      <c r="G142" s="2"/>
      <c r="H142"/>
      <c r="I142"/>
      <c r="J142"/>
      <c r="K142"/>
      <c r="L142"/>
      <c r="M142"/>
      <c r="N142"/>
      <c r="O142"/>
      <c r="R142"/>
      <c r="S142"/>
      <c r="T142"/>
      <c r="V142"/>
    </row>
    <row r="143" spans="2:22" ht="12" customHeight="1" x14ac:dyDescent="0.2">
      <c r="B143"/>
      <c r="C143"/>
      <c r="D143"/>
      <c r="E143"/>
      <c r="F143"/>
      <c r="G143" s="2"/>
      <c r="H143"/>
      <c r="I143"/>
      <c r="J143"/>
      <c r="K143"/>
      <c r="L143"/>
      <c r="M143"/>
      <c r="N143"/>
      <c r="O143"/>
      <c r="R143"/>
      <c r="S143"/>
      <c r="T143"/>
      <c r="V143"/>
    </row>
    <row r="144" spans="2:22" ht="12" customHeight="1" x14ac:dyDescent="0.2">
      <c r="B144"/>
      <c r="C144"/>
      <c r="D144"/>
      <c r="E144"/>
      <c r="F144"/>
      <c r="G144" s="2"/>
      <c r="H144"/>
      <c r="I144"/>
      <c r="J144"/>
      <c r="K144"/>
      <c r="L144"/>
      <c r="M144"/>
      <c r="N144"/>
      <c r="O144"/>
      <c r="R144"/>
      <c r="S144"/>
      <c r="T144"/>
      <c r="V144"/>
    </row>
    <row r="145" spans="2:22" ht="12" customHeight="1" x14ac:dyDescent="0.2">
      <c r="B145"/>
      <c r="C145"/>
      <c r="D145"/>
      <c r="E145"/>
      <c r="F145"/>
      <c r="G145" s="2"/>
      <c r="H145"/>
      <c r="I145"/>
      <c r="J145"/>
      <c r="K145"/>
      <c r="L145"/>
      <c r="M145"/>
      <c r="N145"/>
      <c r="O145"/>
      <c r="R145"/>
      <c r="S145"/>
      <c r="T145"/>
      <c r="V145"/>
    </row>
    <row r="146" spans="2:22" ht="12" customHeight="1" x14ac:dyDescent="0.2">
      <c r="B146"/>
      <c r="C146"/>
      <c r="D146"/>
      <c r="E146"/>
      <c r="F146"/>
      <c r="G146" s="2"/>
      <c r="H146"/>
      <c r="I146"/>
      <c r="J146"/>
      <c r="K146"/>
      <c r="L146"/>
      <c r="M146"/>
      <c r="N146"/>
      <c r="O146"/>
      <c r="R146"/>
      <c r="S146"/>
      <c r="T146"/>
      <c r="V146"/>
    </row>
    <row r="147" spans="2:22" ht="12" customHeight="1" x14ac:dyDescent="0.2">
      <c r="B147"/>
      <c r="C147"/>
      <c r="D147"/>
      <c r="E147"/>
      <c r="F147"/>
      <c r="G147" s="2"/>
      <c r="H147"/>
      <c r="I147"/>
      <c r="J147"/>
      <c r="K147"/>
      <c r="L147"/>
      <c r="M147"/>
      <c r="N147"/>
      <c r="O147"/>
      <c r="R147"/>
      <c r="S147"/>
      <c r="T147"/>
      <c r="V147"/>
    </row>
    <row r="148" spans="2:22" ht="12" customHeight="1" x14ac:dyDescent="0.2">
      <c r="B148"/>
      <c r="C148"/>
      <c r="D148"/>
      <c r="E148"/>
      <c r="F148"/>
      <c r="G148" s="2"/>
      <c r="H148"/>
      <c r="I148"/>
      <c r="J148"/>
      <c r="K148"/>
      <c r="L148"/>
      <c r="M148"/>
      <c r="N148"/>
      <c r="O148"/>
      <c r="R148"/>
      <c r="S148"/>
      <c r="T148"/>
      <c r="V148"/>
    </row>
    <row r="149" spans="2:22" ht="12" customHeight="1" x14ac:dyDescent="0.2">
      <c r="B149"/>
      <c r="C149"/>
      <c r="D149"/>
      <c r="E149"/>
      <c r="F149"/>
      <c r="G149" s="2"/>
      <c r="H149"/>
      <c r="I149"/>
      <c r="J149"/>
      <c r="K149"/>
      <c r="L149"/>
      <c r="M149"/>
      <c r="N149"/>
      <c r="O149"/>
      <c r="R149"/>
      <c r="S149"/>
      <c r="T149"/>
      <c r="V149"/>
    </row>
    <row r="150" spans="2:22" ht="12" customHeight="1" x14ac:dyDescent="0.2">
      <c r="B150"/>
      <c r="C150"/>
      <c r="D150"/>
      <c r="E150"/>
      <c r="F150"/>
      <c r="G150" s="2"/>
      <c r="H150"/>
      <c r="I150"/>
      <c r="J150"/>
      <c r="K150"/>
      <c r="L150"/>
      <c r="M150"/>
      <c r="N150"/>
      <c r="O150"/>
      <c r="R150"/>
      <c r="S150"/>
      <c r="T150"/>
      <c r="V150"/>
    </row>
    <row r="151" spans="2:22" ht="12" customHeight="1" x14ac:dyDescent="0.2">
      <c r="B151"/>
      <c r="C151"/>
      <c r="D151"/>
      <c r="E151"/>
      <c r="F151"/>
      <c r="G151" s="2"/>
      <c r="H151"/>
      <c r="I151"/>
      <c r="J151"/>
      <c r="K151"/>
      <c r="L151"/>
      <c r="M151"/>
      <c r="N151"/>
      <c r="O151"/>
      <c r="R151"/>
      <c r="S151"/>
      <c r="T151"/>
      <c r="V151"/>
    </row>
    <row r="152" spans="2:22" ht="12" customHeight="1" x14ac:dyDescent="0.2">
      <c r="B152"/>
      <c r="C152"/>
      <c r="D152"/>
      <c r="E152"/>
      <c r="F152"/>
      <c r="G152" s="2"/>
      <c r="H152"/>
      <c r="I152"/>
      <c r="J152"/>
      <c r="K152"/>
      <c r="L152"/>
      <c r="M152"/>
      <c r="N152"/>
      <c r="O152"/>
      <c r="R152"/>
      <c r="S152"/>
      <c r="T152"/>
      <c r="V152"/>
    </row>
    <row r="153" spans="2:22" ht="12" customHeight="1" x14ac:dyDescent="0.2">
      <c r="B153"/>
      <c r="C153"/>
      <c r="D153"/>
      <c r="E153"/>
      <c r="F153"/>
      <c r="G153" s="2"/>
      <c r="H153"/>
      <c r="I153"/>
      <c r="J153"/>
      <c r="K153"/>
      <c r="L153"/>
      <c r="M153"/>
      <c r="N153"/>
      <c r="O153"/>
      <c r="R153"/>
      <c r="S153"/>
      <c r="T153"/>
      <c r="V153"/>
    </row>
    <row r="154" spans="2:22" ht="12" customHeight="1" x14ac:dyDescent="0.2">
      <c r="B154"/>
      <c r="C154"/>
      <c r="D154"/>
      <c r="E154"/>
      <c r="F154"/>
      <c r="G154" s="2"/>
      <c r="H154"/>
      <c r="I154"/>
      <c r="J154"/>
      <c r="K154"/>
      <c r="L154"/>
      <c r="M154"/>
      <c r="N154"/>
      <c r="O154"/>
      <c r="R154"/>
      <c r="S154"/>
      <c r="T154"/>
      <c r="V154"/>
    </row>
    <row r="155" spans="2:22" ht="12" customHeight="1" x14ac:dyDescent="0.2">
      <c r="B155"/>
      <c r="C155"/>
      <c r="D155"/>
      <c r="E155"/>
      <c r="F155"/>
      <c r="G155" s="2"/>
      <c r="H155"/>
      <c r="I155"/>
      <c r="J155"/>
      <c r="K155"/>
      <c r="L155"/>
      <c r="M155"/>
      <c r="N155"/>
      <c r="O155"/>
      <c r="R155"/>
      <c r="S155"/>
      <c r="T155"/>
      <c r="V155"/>
    </row>
    <row r="156" spans="2:22" ht="12" customHeight="1" x14ac:dyDescent="0.2">
      <c r="B156"/>
      <c r="C156"/>
      <c r="D156"/>
      <c r="E156"/>
      <c r="F156"/>
      <c r="G156" s="2"/>
      <c r="H156"/>
      <c r="I156"/>
      <c r="J156"/>
      <c r="K156"/>
      <c r="L156"/>
      <c r="M156"/>
      <c r="N156"/>
      <c r="O156"/>
      <c r="R156"/>
      <c r="S156"/>
      <c r="T156"/>
      <c r="V156"/>
    </row>
    <row r="157" spans="2:22" ht="12" customHeight="1" x14ac:dyDescent="0.2">
      <c r="B157"/>
      <c r="C157"/>
      <c r="D157"/>
      <c r="E157"/>
      <c r="F157"/>
      <c r="G157" s="2"/>
      <c r="H157"/>
      <c r="I157"/>
      <c r="J157"/>
      <c r="K157"/>
      <c r="L157"/>
      <c r="M157"/>
      <c r="N157"/>
      <c r="O157"/>
      <c r="R157"/>
      <c r="S157"/>
      <c r="T157"/>
      <c r="V157"/>
    </row>
    <row r="158" spans="2:22" ht="12" customHeight="1" x14ac:dyDescent="0.2">
      <c r="B158"/>
      <c r="C158"/>
      <c r="D158"/>
      <c r="E158"/>
      <c r="F158"/>
      <c r="G158" s="2"/>
      <c r="H158"/>
      <c r="I158"/>
      <c r="J158"/>
      <c r="K158"/>
      <c r="L158"/>
      <c r="M158"/>
      <c r="N158"/>
      <c r="O158"/>
      <c r="R158"/>
      <c r="S158"/>
      <c r="T158"/>
      <c r="V158"/>
    </row>
    <row r="159" spans="2:22" ht="12" customHeight="1" x14ac:dyDescent="0.2">
      <c r="B159"/>
      <c r="C159"/>
      <c r="D159"/>
      <c r="E159"/>
      <c r="F159"/>
      <c r="G159" s="2"/>
      <c r="H159"/>
      <c r="I159"/>
      <c r="J159"/>
      <c r="K159"/>
      <c r="L159"/>
      <c r="M159"/>
      <c r="N159"/>
      <c r="O159"/>
      <c r="R159"/>
      <c r="S159"/>
      <c r="T159"/>
      <c r="V159"/>
    </row>
    <row r="160" spans="2:22" ht="12" customHeight="1" x14ac:dyDescent="0.2">
      <c r="B160"/>
      <c r="C160"/>
      <c r="D160"/>
      <c r="E160"/>
      <c r="F160"/>
      <c r="G160" s="2"/>
      <c r="H160"/>
      <c r="I160"/>
      <c r="J160"/>
      <c r="K160"/>
      <c r="L160"/>
      <c r="M160"/>
      <c r="N160"/>
      <c r="O160"/>
      <c r="R160"/>
      <c r="S160"/>
      <c r="T160"/>
      <c r="V160"/>
    </row>
    <row r="161" spans="2:22" ht="12" customHeight="1" x14ac:dyDescent="0.2">
      <c r="B161"/>
      <c r="C161"/>
      <c r="D161"/>
      <c r="E161"/>
      <c r="F161"/>
      <c r="G161" s="2"/>
      <c r="H161"/>
      <c r="I161"/>
      <c r="J161"/>
      <c r="K161"/>
      <c r="L161"/>
      <c r="M161"/>
      <c r="N161"/>
      <c r="O161"/>
      <c r="R161"/>
      <c r="S161"/>
      <c r="T161"/>
      <c r="V161"/>
    </row>
    <row r="162" spans="2:22" ht="12" customHeight="1" x14ac:dyDescent="0.2">
      <c r="B162"/>
      <c r="C162"/>
      <c r="D162"/>
      <c r="E162"/>
      <c r="F162"/>
      <c r="G162" s="2"/>
      <c r="H162"/>
      <c r="I162"/>
      <c r="J162"/>
      <c r="K162"/>
      <c r="L162"/>
      <c r="M162"/>
      <c r="N162"/>
      <c r="O162"/>
      <c r="R162"/>
      <c r="S162"/>
      <c r="T162"/>
      <c r="V162"/>
    </row>
    <row r="163" spans="2:22" ht="12" customHeight="1" x14ac:dyDescent="0.2">
      <c r="B163"/>
      <c r="C163"/>
      <c r="D163"/>
      <c r="E163"/>
      <c r="F163"/>
      <c r="G163" s="2"/>
      <c r="H163"/>
      <c r="I163"/>
      <c r="J163"/>
      <c r="K163"/>
      <c r="L163"/>
      <c r="M163"/>
      <c r="N163"/>
      <c r="O163"/>
      <c r="R163"/>
      <c r="S163"/>
      <c r="T163"/>
      <c r="V163"/>
    </row>
    <row r="164" spans="2:22" ht="12" customHeight="1" x14ac:dyDescent="0.2">
      <c r="B164"/>
      <c r="C164"/>
      <c r="D164"/>
      <c r="E164"/>
      <c r="F164"/>
      <c r="G164" s="2"/>
      <c r="H164"/>
      <c r="I164"/>
      <c r="J164"/>
      <c r="K164"/>
      <c r="L164"/>
      <c r="M164"/>
      <c r="N164"/>
      <c r="O164"/>
      <c r="R164"/>
      <c r="S164"/>
      <c r="T164"/>
      <c r="V164"/>
    </row>
    <row r="165" spans="2:22" ht="12" customHeight="1" x14ac:dyDescent="0.2">
      <c r="B165"/>
      <c r="C165"/>
      <c r="D165"/>
      <c r="E165"/>
      <c r="F165"/>
      <c r="G165" s="2"/>
      <c r="H165"/>
      <c r="I165"/>
      <c r="J165"/>
      <c r="K165"/>
      <c r="L165"/>
      <c r="M165"/>
      <c r="N165"/>
      <c r="O165"/>
      <c r="R165"/>
      <c r="S165"/>
      <c r="T165"/>
      <c r="V165"/>
    </row>
    <row r="166" spans="2:22" ht="12" customHeight="1" x14ac:dyDescent="0.2">
      <c r="B166"/>
      <c r="C166"/>
      <c r="D166"/>
      <c r="E166"/>
      <c r="F166"/>
      <c r="G166" s="2"/>
      <c r="H166"/>
      <c r="I166"/>
      <c r="J166"/>
      <c r="K166"/>
      <c r="L166"/>
      <c r="M166"/>
      <c r="N166"/>
      <c r="O166"/>
      <c r="R166"/>
      <c r="S166"/>
      <c r="T166"/>
      <c r="V166"/>
    </row>
    <row r="167" spans="2:22" ht="12" customHeight="1" x14ac:dyDescent="0.2">
      <c r="B167"/>
      <c r="C167"/>
      <c r="D167"/>
      <c r="E167"/>
      <c r="F167"/>
      <c r="G167" s="2"/>
      <c r="H167"/>
      <c r="I167"/>
      <c r="J167"/>
      <c r="K167"/>
      <c r="L167"/>
      <c r="M167"/>
      <c r="N167"/>
      <c r="O167"/>
      <c r="R167"/>
      <c r="S167"/>
      <c r="T167"/>
      <c r="V167"/>
    </row>
    <row r="168" spans="2:22" ht="12" customHeight="1" x14ac:dyDescent="0.2">
      <c r="B168"/>
      <c r="C168"/>
      <c r="D168"/>
      <c r="E168"/>
      <c r="F168"/>
      <c r="G168" s="2"/>
      <c r="H168"/>
      <c r="I168"/>
      <c r="J168"/>
      <c r="K168"/>
      <c r="L168"/>
      <c r="M168"/>
      <c r="N168"/>
      <c r="O168"/>
      <c r="R168"/>
      <c r="S168"/>
      <c r="T168"/>
      <c r="V168"/>
    </row>
    <row r="169" spans="2:22" ht="12" customHeight="1" x14ac:dyDescent="0.2">
      <c r="B169"/>
      <c r="C169"/>
      <c r="D169"/>
      <c r="E169"/>
      <c r="F169"/>
      <c r="G169" s="2"/>
      <c r="H169"/>
      <c r="I169"/>
      <c r="J169"/>
      <c r="K169"/>
      <c r="L169"/>
      <c r="M169"/>
      <c r="N169"/>
      <c r="O169"/>
      <c r="P169"/>
      <c r="Q169"/>
      <c r="R169"/>
      <c r="S169"/>
      <c r="T169"/>
      <c r="V169"/>
    </row>
    <row r="170" spans="2:22" ht="12" customHeight="1" x14ac:dyDescent="0.2">
      <c r="B170"/>
      <c r="C170"/>
      <c r="D170"/>
      <c r="E170"/>
      <c r="F170"/>
      <c r="G170" s="2"/>
      <c r="H170"/>
      <c r="I170"/>
      <c r="J170"/>
      <c r="K170"/>
      <c r="L170"/>
      <c r="M170"/>
      <c r="N170"/>
      <c r="O170"/>
      <c r="P170"/>
      <c r="Q170"/>
      <c r="R170"/>
      <c r="S170"/>
      <c r="T170"/>
      <c r="V170"/>
    </row>
    <row r="171" spans="2:22" ht="12" customHeight="1" x14ac:dyDescent="0.2">
      <c r="B171"/>
      <c r="C171"/>
      <c r="D171"/>
      <c r="E171"/>
      <c r="F171"/>
      <c r="G171" s="2"/>
      <c r="H171"/>
      <c r="I171"/>
      <c r="J171"/>
      <c r="K171"/>
      <c r="L171"/>
      <c r="M171"/>
      <c r="N171"/>
      <c r="O171"/>
      <c r="P171"/>
      <c r="Q171"/>
      <c r="R171"/>
      <c r="S171"/>
      <c r="T171"/>
      <c r="V171"/>
    </row>
    <row r="172" spans="2:22" ht="12" customHeight="1" x14ac:dyDescent="0.2">
      <c r="B172"/>
      <c r="C172"/>
      <c r="D172"/>
      <c r="E172"/>
      <c r="F172"/>
      <c r="G172" s="2"/>
      <c r="H172"/>
      <c r="I172"/>
      <c r="J172"/>
      <c r="K172"/>
      <c r="L172"/>
      <c r="M172"/>
      <c r="N172"/>
      <c r="O172"/>
      <c r="P172"/>
      <c r="Q172"/>
      <c r="R172"/>
      <c r="S172"/>
      <c r="T172"/>
      <c r="V172"/>
    </row>
    <row r="173" spans="2:22" ht="12" customHeight="1" x14ac:dyDescent="0.2">
      <c r="B173"/>
      <c r="C173"/>
      <c r="D173"/>
      <c r="E173"/>
      <c r="F173"/>
      <c r="G173" s="2"/>
      <c r="H173"/>
      <c r="I173"/>
      <c r="J173"/>
      <c r="K173"/>
      <c r="L173"/>
      <c r="M173"/>
      <c r="N173"/>
      <c r="O173"/>
      <c r="P173"/>
      <c r="Q173"/>
      <c r="R173"/>
      <c r="S173"/>
      <c r="T173"/>
      <c r="V173"/>
    </row>
    <row r="174" spans="2:22" ht="12" customHeight="1" x14ac:dyDescent="0.2">
      <c r="B174"/>
      <c r="C174"/>
      <c r="D174"/>
      <c r="E174"/>
      <c r="F174"/>
      <c r="G174" s="2"/>
      <c r="H174"/>
      <c r="I174"/>
      <c r="J174"/>
      <c r="K174"/>
      <c r="L174"/>
      <c r="M174"/>
      <c r="N174"/>
      <c r="O174"/>
      <c r="P174"/>
      <c r="Q174"/>
      <c r="R174"/>
      <c r="S174"/>
      <c r="T174"/>
      <c r="V174"/>
    </row>
    <row r="175" spans="2:22" ht="12" customHeight="1" x14ac:dyDescent="0.2">
      <c r="B175"/>
      <c r="C175"/>
      <c r="D175"/>
      <c r="E175"/>
      <c r="F175"/>
      <c r="G175" s="2"/>
      <c r="H175"/>
      <c r="I175"/>
      <c r="J175"/>
      <c r="K175"/>
      <c r="L175"/>
      <c r="M175"/>
      <c r="N175"/>
      <c r="O175"/>
      <c r="P175"/>
      <c r="Q175"/>
      <c r="R175"/>
      <c r="S175"/>
      <c r="T175"/>
      <c r="V175"/>
    </row>
    <row r="176" spans="2:22" ht="12" customHeight="1" x14ac:dyDescent="0.2">
      <c r="B176"/>
      <c r="C176"/>
      <c r="D176"/>
      <c r="E176"/>
      <c r="F176"/>
      <c r="G176" s="2"/>
      <c r="H176"/>
      <c r="I176"/>
      <c r="J176"/>
      <c r="K176"/>
      <c r="L176"/>
      <c r="M176"/>
      <c r="N176"/>
      <c r="O176"/>
      <c r="P176"/>
      <c r="Q176"/>
      <c r="R176"/>
      <c r="S176"/>
      <c r="T176"/>
      <c r="V176"/>
    </row>
  </sheetData>
  <autoFilter ref="B10:S176" xr:uid="{00000000-0001-0000-0000-000000000000}"/>
  <pageMargins left="0" right="0" top="0" bottom="0" header="0" footer="0"/>
  <pageSetup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AFCB-7CB1-4ACF-ACE7-BF78B2F40702}">
  <dimension ref="B2:D16"/>
  <sheetViews>
    <sheetView workbookViewId="0">
      <selection activeCell="A16" sqref="A16"/>
    </sheetView>
  </sheetViews>
  <sheetFormatPr defaultRowHeight="12.75" x14ac:dyDescent="0.2"/>
  <cols>
    <col min="1" max="1" width="9.140625" style="4"/>
    <col min="2" max="2" width="69.42578125" style="4" customWidth="1"/>
    <col min="3" max="3" width="13.7109375" style="4" customWidth="1"/>
    <col min="4" max="4" width="48.140625" style="4" customWidth="1"/>
    <col min="5" max="16384" width="9.140625" style="4"/>
  </cols>
  <sheetData>
    <row r="2" spans="2:4" ht="13.5" thickBot="1" x14ac:dyDescent="0.25"/>
    <row r="3" spans="2:4" ht="13.5" thickBot="1" x14ac:dyDescent="0.25">
      <c r="B3" s="11" t="s">
        <v>39</v>
      </c>
      <c r="C3" s="12" t="s">
        <v>40</v>
      </c>
      <c r="D3" s="12" t="s">
        <v>41</v>
      </c>
    </row>
    <row r="4" spans="2:4" ht="13.5" thickBot="1" x14ac:dyDescent="0.25">
      <c r="B4" s="13" t="s">
        <v>42</v>
      </c>
      <c r="C4" s="14">
        <v>4</v>
      </c>
      <c r="D4" s="14"/>
    </row>
    <row r="5" spans="2:4" ht="13.5" thickBot="1" x14ac:dyDescent="0.25">
      <c r="B5" s="15" t="s">
        <v>43</v>
      </c>
      <c r="C5" s="16">
        <v>4</v>
      </c>
      <c r="D5" s="17">
        <f>C5/C4</f>
        <v>1</v>
      </c>
    </row>
    <row r="6" spans="2:4" ht="13.5" thickBot="1" x14ac:dyDescent="0.25">
      <c r="B6" s="13" t="s">
        <v>44</v>
      </c>
      <c r="C6" s="14">
        <v>4</v>
      </c>
      <c r="D6" s="18">
        <f>C6/C5</f>
        <v>1</v>
      </c>
    </row>
    <row r="7" spans="2:4" ht="24.75" thickBot="1" x14ac:dyDescent="0.25">
      <c r="B7" s="19" t="s">
        <v>45</v>
      </c>
      <c r="C7" s="20" t="s">
        <v>46</v>
      </c>
      <c r="D7" s="20" t="s">
        <v>41</v>
      </c>
    </row>
    <row r="8" spans="2:4" ht="13.5" thickBot="1" x14ac:dyDescent="0.25">
      <c r="B8" s="13" t="s">
        <v>47</v>
      </c>
      <c r="C8" s="14">
        <v>43</v>
      </c>
      <c r="D8" s="14"/>
    </row>
    <row r="9" spans="2:4" ht="13.5" thickBot="1" x14ac:dyDescent="0.25">
      <c r="B9" s="15" t="s">
        <v>160</v>
      </c>
      <c r="C9" s="16">
        <v>3</v>
      </c>
      <c r="D9" s="16"/>
    </row>
    <row r="10" spans="2:4" ht="13.5" thickBot="1" x14ac:dyDescent="0.25">
      <c r="B10" s="13" t="s">
        <v>48</v>
      </c>
      <c r="C10" s="14">
        <f>C8-C9</f>
        <v>40</v>
      </c>
      <c r="D10" s="14"/>
    </row>
    <row r="11" spans="2:4" ht="13.5" thickBot="1" x14ac:dyDescent="0.25">
      <c r="B11" s="15" t="s">
        <v>49</v>
      </c>
      <c r="C11" s="16">
        <v>40</v>
      </c>
      <c r="D11" s="17">
        <f>C11/C10</f>
        <v>1</v>
      </c>
    </row>
    <row r="12" spans="2:4" ht="13.5" thickBot="1" x14ac:dyDescent="0.25">
      <c r="B12" s="13" t="s">
        <v>50</v>
      </c>
      <c r="C12" s="14">
        <v>32</v>
      </c>
      <c r="D12" s="18">
        <f>C12/C11</f>
        <v>0.8</v>
      </c>
    </row>
    <row r="13" spans="2:4" ht="13.5" thickBot="1" x14ac:dyDescent="0.25">
      <c r="B13" s="15" t="s">
        <v>51</v>
      </c>
      <c r="C13" s="16">
        <v>8</v>
      </c>
      <c r="D13" s="17">
        <f>C13/C11</f>
        <v>0.2</v>
      </c>
    </row>
    <row r="14" spans="2:4" ht="13.5" thickBot="1" x14ac:dyDescent="0.25">
      <c r="B14" s="24" t="s">
        <v>52</v>
      </c>
      <c r="C14" s="21">
        <v>0</v>
      </c>
      <c r="D14" s="14"/>
    </row>
    <row r="15" spans="2:4" ht="13.5" thickBot="1" x14ac:dyDescent="0.25">
      <c r="B15" s="25" t="s">
        <v>53</v>
      </c>
      <c r="C15" s="22">
        <v>1</v>
      </c>
      <c r="D15" s="16"/>
    </row>
    <row r="16" spans="2:4" ht="13.5" thickBot="1" x14ac:dyDescent="0.25">
      <c r="B16" s="13" t="s">
        <v>54</v>
      </c>
      <c r="C16" s="23">
        <v>8</v>
      </c>
      <c r="D16" s="18">
        <f>C16/C11</f>
        <v>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97EE-EBFD-49F9-8AF4-D9CDDD30A198}">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EE9B-2DD0-400B-9304-4C52260D291E}">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UPSLIDE_UndoFormatting</vt:lpstr>
      <vt:lpstr>UPSLIDE_Undo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Meeting Details Report</dc:title>
  <dc:creator>Crystal Decisions</dc:creator>
  <dc:description>Powered by Crystal</dc:description>
  <cp:lastModifiedBy>Rachael Monteiro</cp:lastModifiedBy>
  <dcterms:created xsi:type="dcterms:W3CDTF">2022-08-05T11:34:19Z</dcterms:created>
  <dcterms:modified xsi:type="dcterms:W3CDTF">2025-01-06T15:19:46Z</dcterms:modified>
</cp:coreProperties>
</file>